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4400" windowHeight="7800" tabRatio="640" activeTab="7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</sheets>
  <definedNames>
    <definedName name="_xlnm.Print_Area" localSheetId="0">'2010'!$B$3:$H$27</definedName>
    <definedName name="_xlnm.Print_Area" localSheetId="1">'2011'!$B$3:$H$31</definedName>
    <definedName name="_xlnm.Print_Area" localSheetId="2">'2012'!$B$3:$H$31</definedName>
    <definedName name="_xlnm.Print_Area" localSheetId="3">'2013'!$B$3:$H$31</definedName>
    <definedName name="_xlnm.Print_Area" localSheetId="4">'2014'!$B$3:$H$31</definedName>
    <definedName name="_xlnm.Print_Area" localSheetId="5">'2015'!$B$3:$H$31</definedName>
    <definedName name="_xlnm.Print_Area" localSheetId="6">'2016'!$B$3:$H$31</definedName>
    <definedName name="_xlnm.Print_Area" localSheetId="7">'2017'!$B$3:$H$31</definedName>
  </definedNames>
  <calcPr fullCalcOnLoad="1"/>
</workbook>
</file>

<file path=xl/sharedStrings.xml><?xml version="1.0" encoding="utf-8"?>
<sst xmlns="http://schemas.openxmlformats.org/spreadsheetml/2006/main" count="182" uniqueCount="56">
  <si>
    <t>Μήνας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</si>
  <si>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</si>
  <si>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</si>
  <si>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</si>
  <si>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</si>
  <si>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</si>
  <si>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</si>
  <si>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</si>
  <si>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</si>
  <si>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</si>
  <si>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Έτος 2010</t>
  </si>
  <si>
    <t>Έτος 2011</t>
  </si>
  <si>
    <t>ΙΑΝΟΥΑΡΙΟΣ</t>
  </si>
  <si>
    <t>ΦΕΒΡΟΥΑΡΙΟΣ</t>
  </si>
  <si>
    <t>ΜΑΡΤΙΟΣ</t>
  </si>
  <si>
    <t xml:space="preserve">
Απώλειες Εγκατάστασης 
Υγροποιημένου Φυσικού Αερίου
</t>
  </si>
  <si>
    <t>Έτος 2012</t>
  </si>
  <si>
    <r>
      <t xml:space="preserve">Συνολικές Απώλειες Εγκατάστασης ΥΦΑ
</t>
    </r>
    <r>
      <rPr>
        <b/>
        <sz val="9"/>
        <rFont val="Times New Roman"/>
        <family val="1"/>
      </rPr>
      <t>MWh</t>
    </r>
  </si>
  <si>
    <t>Μηνιαίος Συντελεστής Απωλειών ΥΦΑ</t>
  </si>
  <si>
    <r>
      <t xml:space="preserve">Αεριοποιηθείσες ποσότητες ΥΦΑ
</t>
    </r>
    <r>
      <rPr>
        <b/>
        <sz val="9"/>
        <rFont val="Times New Roman"/>
        <family val="1"/>
      </rPr>
      <t>MWh</t>
    </r>
  </si>
  <si>
    <r>
      <t xml:space="preserve">Απώλειες Εγκατάστασης ΥΦΑ κατά τις μέρες που πραγματοποιήθηκε Αεροποίηση
</t>
    </r>
    <r>
      <rPr>
        <b/>
        <sz val="9"/>
        <rFont val="Times New Roman"/>
        <family val="1"/>
      </rPr>
      <t>MWh</t>
    </r>
  </si>
  <si>
    <t>Έτος 2013</t>
  </si>
  <si>
    <t>Έτος 2014</t>
  </si>
  <si>
    <t>Έτος 2015</t>
  </si>
  <si>
    <t>Έτος 2016</t>
  </si>
  <si>
    <t>Έτος 2017</t>
  </si>
  <si>
    <t xml:space="preserve">Αεριοποιηθείσες ποσότητες ΥΦΑ
</t>
  </si>
  <si>
    <t xml:space="preserve">Συνολικές Απώλειες Εγκατάστασης ΥΦΑ
</t>
  </si>
  <si>
    <t xml:space="preserve">Απώλειες Εγκατάστασης ΥΦΑ κατά τις μέρες που πραγματοποιήθηκε Αεροποίηση
</t>
  </si>
  <si>
    <t>2.736.700,972 MWh (1)</t>
  </si>
  <si>
    <t>15.680,569 MWh (1)</t>
  </si>
  <si>
    <t>2.132.975,222 MWh (1)</t>
  </si>
  <si>
    <t>14.872,788 MWh (1)</t>
  </si>
  <si>
    <t>2.352.138,465 MWh (1)</t>
  </si>
  <si>
    <t>15.873,866 MWh (1)</t>
  </si>
  <si>
    <t>1.036.974,653 MWh (1)</t>
  </si>
  <si>
    <t>18.545,441 MWh (1)</t>
  </si>
  <si>
    <t>365.473,481 MWh (1)</t>
  </si>
  <si>
    <t>21.467,657 MWh (1)</t>
  </si>
  <si>
    <t>7.808,718 MWh (1)</t>
  </si>
  <si>
    <r>
      <t xml:space="preserve">(1): Θερμοκρασία Καύσης Αναφοράς 0 </t>
    </r>
    <r>
      <rPr>
        <vertAlign val="superscript"/>
        <sz val="11"/>
        <rFont val="Times New Roman"/>
        <family val="1"/>
      </rPr>
      <t>ο</t>
    </r>
    <r>
      <rPr>
        <sz val="11"/>
        <rFont val="Times New Roman"/>
        <family val="1"/>
      </rPr>
      <t>C
(2): Θερμοκρασία Καύσης Αναφοράς 25</t>
    </r>
    <r>
      <rPr>
        <vertAlign val="superscript"/>
        <sz val="11"/>
        <rFont val="Times New Roman"/>
        <family val="1"/>
      </rPr>
      <t xml:space="preserve"> ο</t>
    </r>
    <r>
      <rPr>
        <sz val="11"/>
        <rFont val="Times New Roman"/>
        <family val="1"/>
      </rPr>
      <t>C</t>
    </r>
  </si>
  <si>
    <t>732.402.255 kWh (2)</t>
  </si>
  <si>
    <t>24.976.005 kWh (2)</t>
  </si>
  <si>
    <t>13.342.342 kWh (2)</t>
  </si>
  <si>
    <t>1.085.273.830 kWh (2)</t>
  </si>
  <si>
    <t>21.786.210 kWh (2)</t>
  </si>
  <si>
    <t>17.270.504 kWh (2)</t>
  </si>
  <si>
    <t>15.983.663 kWh (2)</t>
  </si>
  <si>
    <t>13.327.681 kWh (2)</t>
  </si>
  <si>
    <t>12.540.729 kWh (2)</t>
  </si>
  <si>
    <t>1.248.848.024 kWh (2)</t>
  </si>
  <si>
    <t>858.450.472 kWh (2)</t>
  </si>
  <si>
    <t>655.128.507 kWh (2)</t>
  </si>
  <si>
    <t>15.036.367 kWh (2)</t>
  </si>
  <si>
    <t>1.173.843.028 kWh (2)</t>
  </si>
  <si>
    <t>17.534.873 kWh (2)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</si>
</sst>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_ ;[Red]\-#,##0.000\ "/>
    <numFmt numFmtId="171" formatCode="0.0%"/>
    <numFmt numFmtId="172" formatCode="0.000%"/>
    <numFmt numFmtId="173" formatCode="0.0000%"/>
    <numFmt numFmtId="174" formatCode="#,##0.000\ &quot;MWh/ημέρα&quot;"/>
    <numFmt numFmtId="175" formatCode="#,##0_ ;[Red]\-#,##0\ "/>
  </numFmts>
  <fonts count="52">
    <font>
      <sz val="10"/>
      <color indexed="8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9"/>
      <name val="Calibri"/>
      <family val="2"/>
    </font>
    <font>
      <sz val="11"/>
      <color indexed="10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b/>
      <sz val="18"/>
      <color indexed="61"/>
      <name val="Cambria"/>
      <family val="2"/>
    </font>
    <font>
      <b/>
      <sz val="11"/>
      <color indexed="5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double">
        <color indexed="10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top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6" fillId="31" borderId="0" applyNumberFormat="0" applyBorder="0" applyAlignment="0" applyProtection="0"/>
    <xf numFmtId="9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8" borderId="1" applyNumberFormat="0" applyAlignment="0" applyProtection="0"/>
  </cellStyleXfs>
  <cellXfs count="53">
    <xf numFmtId="0" fontId="0" fillId="0" borderId="0" xfId="0" applyAlignment="1">
      <alignment vertical="top"/>
    </xf>
    <xf numFmtId="0" fontId="3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9" fontId="7" fillId="33" borderId="0" xfId="0" applyNumberFormat="1" applyFont="1" applyFill="1" applyBorder="1" applyAlignment="1">
      <alignment vertical="center"/>
    </xf>
    <xf numFmtId="170" fontId="5" fillId="33" borderId="0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170" fontId="5" fillId="33" borderId="15" xfId="0" applyNumberFormat="1" applyFont="1" applyFill="1" applyBorder="1" applyAlignment="1">
      <alignment vertical="center" wrapText="1"/>
    </xf>
    <xf numFmtId="170" fontId="5" fillId="33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170" fontId="5" fillId="33" borderId="17" xfId="0" applyNumberFormat="1" applyFont="1" applyFill="1" applyBorder="1" applyAlignment="1">
      <alignment horizontal="right" vertical="center"/>
    </xf>
    <xf numFmtId="170" fontId="5" fillId="33" borderId="18" xfId="0" applyNumberFormat="1" applyFont="1" applyFill="1" applyBorder="1" applyAlignment="1">
      <alignment vertical="center" wrapText="1"/>
    </xf>
    <xf numFmtId="170" fontId="5" fillId="33" borderId="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169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/>
    </xf>
    <xf numFmtId="4" fontId="10" fillId="33" borderId="0" xfId="0" applyNumberFormat="1" applyFont="1" applyFill="1" applyBorder="1" applyAlignment="1">
      <alignment vertical="center" wrapText="1"/>
    </xf>
    <xf numFmtId="4" fontId="10" fillId="33" borderId="21" xfId="0" applyNumberFormat="1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>
      <alignment vertical="center" wrapText="1"/>
    </xf>
    <xf numFmtId="0" fontId="11" fillId="35" borderId="0" xfId="0" applyFont="1" applyFill="1" applyBorder="1" applyAlignment="1">
      <alignment horizontal="center" vertic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10" fontId="13" fillId="33" borderId="0" xfId="54" applyNumberFormat="1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 vertical="center" wrapText="1"/>
    </xf>
    <xf numFmtId="169" fontId="5" fillId="34" borderId="0" xfId="0" applyNumberFormat="1" applyFont="1" applyFill="1" applyBorder="1" applyAlignment="1">
      <alignment horizontal="left" vertical="center"/>
    </xf>
    <xf numFmtId="10" fontId="5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209550</xdr:rowOff>
    </xdr:from>
    <xdr:to>
      <xdr:col>3</xdr:col>
      <xdr:colOff>1066800</xdr:colOff>
      <xdr:row>8</xdr:row>
      <xdr:rowOff>152400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00150"/>
          <a:ext cx="2781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3"/>
  <sheetViews>
    <sheetView showGridLines="0" showOutlineSymbols="0" zoomScale="75" zoomScaleNormal="75" zoomScalePageLayoutView="0" workbookViewId="0" topLeftCell="A10">
      <selection activeCell="F17" sqref="F17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10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2</v>
      </c>
      <c r="D17" s="31">
        <v>1224031.3140399996</v>
      </c>
      <c r="E17" s="31">
        <v>17747.482</v>
      </c>
      <c r="F17" s="31">
        <v>17747.4824089</v>
      </c>
      <c r="G17" s="40">
        <f aca="true" t="shared" si="0" ref="G17:G24">F17/(F17+D17)</f>
        <v>0.014291983773319587</v>
      </c>
      <c r="H17" s="19"/>
      <c r="J17" s="38"/>
    </row>
    <row r="18" spans="2:10" s="4" customFormat="1" ht="60" customHeight="1">
      <c r="B18" s="18"/>
      <c r="C18" s="30" t="s">
        <v>3</v>
      </c>
      <c r="D18" s="31">
        <v>971023.0750000002</v>
      </c>
      <c r="E18" s="31">
        <v>18667.081</v>
      </c>
      <c r="F18" s="31">
        <v>18667.081</v>
      </c>
      <c r="G18" s="40">
        <f t="shared" si="0"/>
        <v>0.01886154054057298</v>
      </c>
      <c r="H18" s="19"/>
      <c r="J18" s="38"/>
    </row>
    <row r="19" spans="2:10" s="4" customFormat="1" ht="60" customHeight="1">
      <c r="B19" s="18"/>
      <c r="C19" s="30" t="s">
        <v>4</v>
      </c>
      <c r="D19" s="31">
        <v>1353514.4100000001</v>
      </c>
      <c r="E19" s="31">
        <v>21603.196</v>
      </c>
      <c r="F19" s="31">
        <v>21603.196000000004</v>
      </c>
      <c r="G19" s="40">
        <f t="shared" si="0"/>
        <v>0.015710071564598964</v>
      </c>
      <c r="H19" s="19"/>
      <c r="J19" s="38"/>
    </row>
    <row r="20" spans="2:10" s="4" customFormat="1" ht="60" customHeight="1">
      <c r="B20" s="18"/>
      <c r="C20" s="30" t="s">
        <v>5</v>
      </c>
      <c r="D20" s="31">
        <v>1183741.847</v>
      </c>
      <c r="E20" s="31">
        <v>18870.581</v>
      </c>
      <c r="F20" s="31">
        <v>18870.578999999998</v>
      </c>
      <c r="G20" s="40">
        <f t="shared" si="0"/>
        <v>0.015691322151697107</v>
      </c>
      <c r="H20" s="19"/>
      <c r="J20" s="38"/>
    </row>
    <row r="21" spans="2:10" s="4" customFormat="1" ht="60" customHeight="1">
      <c r="B21" s="18"/>
      <c r="C21" s="30" t="s">
        <v>6</v>
      </c>
      <c r="D21" s="31">
        <v>1209910.04135</v>
      </c>
      <c r="E21" s="31">
        <v>15220.827</v>
      </c>
      <c r="F21" s="31">
        <v>15220.8266667</v>
      </c>
      <c r="G21" s="40">
        <f t="shared" si="0"/>
        <v>0.012423837374484081</v>
      </c>
      <c r="H21" s="19"/>
      <c r="J21" s="38"/>
    </row>
    <row r="22" spans="2:8" s="4" customFormat="1" ht="60" customHeight="1">
      <c r="B22" s="18"/>
      <c r="C22" s="30" t="s">
        <v>7</v>
      </c>
      <c r="D22" s="31">
        <v>1581569.0441259998</v>
      </c>
      <c r="E22" s="31">
        <v>19401.231</v>
      </c>
      <c r="F22" s="31">
        <v>19401.231046090994</v>
      </c>
      <c r="G22" s="40">
        <f t="shared" si="0"/>
        <v>0.012118420527205307</v>
      </c>
      <c r="H22" s="19"/>
    </row>
    <row r="23" spans="2:8" s="4" customFormat="1" ht="60" customHeight="1">
      <c r="B23" s="18"/>
      <c r="C23" s="30" t="s">
        <v>8</v>
      </c>
      <c r="D23" s="31">
        <v>634884.182</v>
      </c>
      <c r="E23" s="31">
        <v>17169.793055555558</v>
      </c>
      <c r="F23" s="31">
        <v>16314.075999999997</v>
      </c>
      <c r="G23" s="40">
        <f t="shared" si="0"/>
        <v>0.025052395026523545</v>
      </c>
      <c r="H23" s="19"/>
    </row>
    <row r="24" spans="2:8" s="4" customFormat="1" ht="60" customHeight="1">
      <c r="B24" s="18"/>
      <c r="C24" s="32" t="s">
        <v>9</v>
      </c>
      <c r="D24" s="31">
        <v>1154988.241</v>
      </c>
      <c r="E24" s="31">
        <v>19056.303</v>
      </c>
      <c r="F24" s="31">
        <v>15086.364000000001</v>
      </c>
      <c r="G24" s="40">
        <f t="shared" si="0"/>
        <v>0.012893506051265852</v>
      </c>
      <c r="H24" s="19"/>
    </row>
    <row r="25" spans="2:8" s="4" customFormat="1" ht="24.75" customHeight="1">
      <c r="B25" s="18"/>
      <c r="C25" s="49"/>
      <c r="D25" s="49"/>
      <c r="E25" s="49"/>
      <c r="F25" s="49"/>
      <c r="G25" s="49"/>
      <c r="H25" s="19"/>
    </row>
    <row r="26" spans="2:8" s="5" customFormat="1" ht="19.5" customHeight="1">
      <c r="B26" s="20"/>
      <c r="C26" s="3"/>
      <c r="D26" s="3"/>
      <c r="E26" s="3"/>
      <c r="F26" s="3"/>
      <c r="G26" s="29"/>
      <c r="H26" s="21"/>
    </row>
    <row r="27" spans="2:8" s="6" customFormat="1" ht="19.5" customHeight="1" thickBot="1">
      <c r="B27" s="25"/>
      <c r="C27" s="26"/>
      <c r="D27" s="26"/>
      <c r="E27" s="26"/>
      <c r="F27" s="26"/>
      <c r="G27" s="27"/>
      <c r="H27" s="28"/>
    </row>
    <row r="28" spans="3:8" s="6" customFormat="1" ht="19.5" customHeight="1">
      <c r="C28" s="3"/>
      <c r="D28" s="3"/>
      <c r="E28" s="3"/>
      <c r="F28" s="3"/>
      <c r="G28" s="22"/>
      <c r="H28" s="11"/>
    </row>
    <row r="29" spans="3:8" s="6" customFormat="1" ht="19.5" customHeight="1">
      <c r="C29" s="3"/>
      <c r="D29" s="3"/>
      <c r="E29" s="3"/>
      <c r="F29" s="3"/>
      <c r="G29" s="22"/>
      <c r="H29" s="11"/>
    </row>
    <row r="30" spans="3:8" s="6" customFormat="1" ht="19.5" customHeight="1">
      <c r="C30" s="3"/>
      <c r="D30" s="3"/>
      <c r="E30" s="3"/>
      <c r="F30" s="3"/>
      <c r="G30" s="22"/>
      <c r="H30" s="11"/>
    </row>
    <row r="31" spans="3:8" s="5" customFormat="1" ht="19.5" customHeight="1">
      <c r="C31" s="23"/>
      <c r="D31" s="23"/>
      <c r="E31" s="23"/>
      <c r="F31" s="23"/>
      <c r="G31" s="22"/>
      <c r="H31" s="11"/>
    </row>
    <row r="32" spans="3:8" s="5" customFormat="1" ht="19.5" customHeight="1">
      <c r="C32" s="3"/>
      <c r="D32" s="3"/>
      <c r="E32" s="3"/>
      <c r="F32" s="3"/>
      <c r="G32" s="22"/>
      <c r="H32" s="11"/>
    </row>
    <row r="33" spans="3:8" s="5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24"/>
      <c r="D34" s="24"/>
      <c r="E34" s="24"/>
      <c r="F34" s="24"/>
      <c r="G34" s="22"/>
      <c r="H34" s="11"/>
    </row>
    <row r="35" spans="3:8" s="6" customFormat="1" ht="19.5" customHeight="1">
      <c r="C35" s="24"/>
      <c r="D35" s="24"/>
      <c r="E35" s="24"/>
      <c r="F35" s="24"/>
      <c r="G35" s="22"/>
      <c r="H35" s="11"/>
    </row>
    <row r="36" spans="3:8" s="6" customFormat="1" ht="19.5" customHeight="1">
      <c r="C36" s="24"/>
      <c r="D36" s="24"/>
      <c r="E36" s="24"/>
      <c r="F36" s="24"/>
      <c r="G36" s="22"/>
      <c r="H36" s="11"/>
    </row>
    <row r="37" spans="3:8" s="6" customFormat="1" ht="19.5" customHeight="1">
      <c r="C37" s="24"/>
      <c r="D37" s="24"/>
      <c r="E37" s="24"/>
      <c r="F37" s="24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3"/>
      <c r="D42" s="3"/>
      <c r="E42" s="3"/>
      <c r="F42" s="3"/>
      <c r="G42" s="22"/>
      <c r="H42" s="11"/>
    </row>
    <row r="43" spans="3:8" s="6" customFormat="1" ht="19.5" customHeight="1">
      <c r="C43" s="3"/>
      <c r="D43" s="3"/>
      <c r="E43" s="3"/>
      <c r="F43" s="3"/>
      <c r="G43" s="22"/>
      <c r="H43" s="11"/>
    </row>
    <row r="44" spans="3:8" s="6" customFormat="1" ht="19.5" customHeight="1">
      <c r="C44" s="3"/>
      <c r="D44" s="3"/>
      <c r="E44" s="3"/>
      <c r="F44" s="3"/>
      <c r="G44" s="22"/>
      <c r="H44" s="11"/>
    </row>
    <row r="45" spans="3:8" s="6" customFormat="1" ht="19.5" customHeight="1">
      <c r="C45" s="3"/>
      <c r="D45" s="3"/>
      <c r="E45" s="3"/>
      <c r="F45" s="3"/>
      <c r="G45" s="22"/>
      <c r="H45" s="11"/>
    </row>
    <row r="46" spans="3:9" s="6" customFormat="1" ht="19.5" customHeight="1">
      <c r="C46" s="24"/>
      <c r="D46" s="24"/>
      <c r="E46" s="24"/>
      <c r="F46" s="24"/>
      <c r="G46" s="22"/>
      <c r="H46" s="11"/>
      <c r="I46" s="10"/>
    </row>
    <row r="47" spans="3:8" s="6" customFormat="1" ht="19.5" customHeight="1">
      <c r="C47" s="24"/>
      <c r="D47" s="24"/>
      <c r="E47" s="24"/>
      <c r="F47" s="24"/>
      <c r="G47" s="22"/>
      <c r="H47" s="11"/>
    </row>
    <row r="48" spans="3:8" s="6" customFormat="1" ht="19.5" customHeight="1">
      <c r="C48" s="24"/>
      <c r="D48" s="24"/>
      <c r="E48" s="24"/>
      <c r="F48" s="24"/>
      <c r="G48" s="22"/>
      <c r="H48" s="11"/>
    </row>
    <row r="49" spans="3:8" s="5" customFormat="1" ht="19.5" customHeight="1">
      <c r="C49" s="3"/>
      <c r="D49" s="3"/>
      <c r="E49" s="3"/>
      <c r="F49" s="3"/>
      <c r="G49" s="22"/>
      <c r="H49" s="11"/>
    </row>
    <row r="50" spans="3:8" ht="19.5" customHeight="1">
      <c r="C50" s="3"/>
      <c r="D50" s="3"/>
      <c r="E50" s="3"/>
      <c r="F50" s="3"/>
      <c r="G50" s="22"/>
      <c r="H50" s="11"/>
    </row>
    <row r="51" spans="3:8" ht="19.5" customHeight="1">
      <c r="C51" s="3"/>
      <c r="D51" s="3"/>
      <c r="E51" s="3"/>
      <c r="F51" s="3"/>
      <c r="G51" s="22"/>
      <c r="H51" s="11"/>
    </row>
    <row r="52" spans="3:7" ht="19.5" customHeight="1">
      <c r="C52" s="7"/>
      <c r="D52" s="7"/>
      <c r="E52" s="7"/>
      <c r="F52" s="7"/>
      <c r="G52" s="9"/>
    </row>
    <row r="53" spans="3:7" ht="19.5" customHeight="1">
      <c r="C53" s="7"/>
      <c r="D53" s="7"/>
      <c r="E53" s="7"/>
      <c r="F53" s="7"/>
      <c r="G53" s="9"/>
    </row>
    <row r="54" spans="3:7" ht="19.5" customHeight="1">
      <c r="C54" s="7"/>
      <c r="D54" s="7"/>
      <c r="E54" s="7"/>
      <c r="F54" s="7"/>
      <c r="G54" s="2"/>
    </row>
    <row r="55" spans="3:7" ht="19.5" customHeight="1">
      <c r="C55" s="7"/>
      <c r="D55" s="7"/>
      <c r="E55" s="7"/>
      <c r="F55" s="7"/>
      <c r="G55" s="2"/>
    </row>
    <row r="56" spans="3:7" ht="19.5" customHeight="1">
      <c r="C56" s="7"/>
      <c r="D56" s="7"/>
      <c r="E56" s="7"/>
      <c r="F56" s="7"/>
      <c r="G56" s="2"/>
    </row>
    <row r="57" spans="3:7" ht="19.5" customHeight="1">
      <c r="C57" s="7"/>
      <c r="D57" s="7"/>
      <c r="E57" s="7"/>
      <c r="F57" s="7"/>
      <c r="G57" s="2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</sheetData>
  <sheetProtection/>
  <mergeCells count="4">
    <mergeCell ref="D11:F11"/>
    <mergeCell ref="C14:G14"/>
    <mergeCell ref="C25:G25"/>
    <mergeCell ref="E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7"/>
  <sheetViews>
    <sheetView showGridLines="0" showOutlineSymbols="0" zoomScale="75" zoomScaleNormal="75" zoomScalePageLayoutView="0" workbookViewId="0" topLeftCell="A19">
      <selection activeCell="F30" sqref="F30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11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1083923.653</v>
      </c>
      <c r="E17" s="31">
        <v>15012.346</v>
      </c>
      <c r="F17" s="31">
        <v>14179.948</v>
      </c>
      <c r="G17" s="40">
        <f>F17/(F17+D17)</f>
        <v>0.012913124032274256</v>
      </c>
      <c r="H17" s="19"/>
      <c r="J17" s="38"/>
    </row>
    <row r="18" spans="2:10" s="4" customFormat="1" ht="60" customHeight="1">
      <c r="B18" s="18"/>
      <c r="C18" s="30" t="s">
        <v>13</v>
      </c>
      <c r="D18" s="31">
        <v>906628.113</v>
      </c>
      <c r="E18" s="31">
        <v>12718.336666666666</v>
      </c>
      <c r="F18" s="31">
        <v>12064.401000000002</v>
      </c>
      <c r="G18" s="40">
        <f aca="true" t="shared" si="0" ref="G18:G28">F18/(F18+D18)</f>
        <v>0.013132142491802216</v>
      </c>
      <c r="H18" s="19"/>
      <c r="J18" s="38"/>
    </row>
    <row r="19" spans="2:10" s="4" customFormat="1" ht="60" customHeight="1">
      <c r="B19" s="18"/>
      <c r="C19" s="30" t="s">
        <v>14</v>
      </c>
      <c r="D19" s="31">
        <v>1762669.8420000002</v>
      </c>
      <c r="E19" s="31">
        <v>17261.701</v>
      </c>
      <c r="F19" s="31">
        <v>17261.7</v>
      </c>
      <c r="G19" s="40">
        <f t="shared" si="0"/>
        <v>0.009697957248740076</v>
      </c>
      <c r="H19" s="19"/>
      <c r="J19" s="38"/>
    </row>
    <row r="20" spans="2:10" s="4" customFormat="1" ht="60" customHeight="1">
      <c r="B20" s="18"/>
      <c r="C20" s="30" t="s">
        <v>1</v>
      </c>
      <c r="D20" s="31">
        <v>1213768.4763549624</v>
      </c>
      <c r="E20" s="31">
        <v>13929.092</v>
      </c>
      <c r="F20" s="31">
        <v>13929.093125510088</v>
      </c>
      <c r="G20" s="40">
        <f t="shared" si="0"/>
        <v>0.011345703919088552</v>
      </c>
      <c r="H20" s="19"/>
      <c r="J20" s="38"/>
    </row>
    <row r="21" spans="2:10" s="4" customFormat="1" ht="60" customHeight="1">
      <c r="B21" s="18"/>
      <c r="C21" s="30" t="s">
        <v>2</v>
      </c>
      <c r="D21" s="31">
        <v>729111.75822695</v>
      </c>
      <c r="E21" s="31">
        <v>14642.983</v>
      </c>
      <c r="F21" s="31">
        <v>13553.419357096633</v>
      </c>
      <c r="G21" s="40">
        <f t="shared" si="0"/>
        <v>0.018249703589425136</v>
      </c>
      <c r="H21" s="19"/>
      <c r="J21" s="38"/>
    </row>
    <row r="22" spans="2:10" s="4" customFormat="1" ht="60" customHeight="1">
      <c r="B22" s="18"/>
      <c r="C22" s="30" t="s">
        <v>3</v>
      </c>
      <c r="D22" s="31">
        <v>1402384.4996821026</v>
      </c>
      <c r="E22" s="31">
        <v>15128.814000000002</v>
      </c>
      <c r="F22" s="31">
        <v>15128.813845864084</v>
      </c>
      <c r="G22" s="40">
        <f t="shared" si="0"/>
        <v>0.010672784305786066</v>
      </c>
      <c r="H22" s="19"/>
      <c r="J22" s="38"/>
    </row>
    <row r="23" spans="2:10" s="4" customFormat="1" ht="60" customHeight="1">
      <c r="B23" s="18"/>
      <c r="C23" s="30" t="s">
        <v>4</v>
      </c>
      <c r="D23" s="31">
        <v>1817817.1749999998</v>
      </c>
      <c r="E23" s="31">
        <v>21231.528</v>
      </c>
      <c r="F23" s="31">
        <v>21231.528888888897</v>
      </c>
      <c r="G23" s="40">
        <f t="shared" si="0"/>
        <v>0.011544843181147017</v>
      </c>
      <c r="H23" s="19"/>
      <c r="J23" s="38"/>
    </row>
    <row r="24" spans="2:10" s="4" customFormat="1" ht="60" customHeight="1">
      <c r="B24" s="18"/>
      <c r="C24" s="30" t="s">
        <v>5</v>
      </c>
      <c r="D24" s="31">
        <v>1299562.2260706336</v>
      </c>
      <c r="E24" s="31">
        <v>18197.89</v>
      </c>
      <c r="F24" s="31">
        <v>18197.889468963884</v>
      </c>
      <c r="G24" s="40">
        <f t="shared" si="0"/>
        <v>0.013809713357056793</v>
      </c>
      <c r="H24" s="19"/>
      <c r="J24" s="38"/>
    </row>
    <row r="25" spans="2:10" s="4" customFormat="1" ht="60" customHeight="1">
      <c r="B25" s="18"/>
      <c r="C25" s="30" t="s">
        <v>6</v>
      </c>
      <c r="D25" s="31">
        <v>456684.9477777777</v>
      </c>
      <c r="E25" s="31">
        <v>14414.658</v>
      </c>
      <c r="F25" s="31">
        <v>12031.779166666667</v>
      </c>
      <c r="G25" s="40">
        <f t="shared" si="0"/>
        <v>0.025669617649665744</v>
      </c>
      <c r="H25" s="19"/>
      <c r="J25" s="38"/>
    </row>
    <row r="26" spans="2:8" s="4" customFormat="1" ht="60" customHeight="1">
      <c r="B26" s="18"/>
      <c r="C26" s="30" t="s">
        <v>7</v>
      </c>
      <c r="D26" s="31">
        <v>497037.48416666634</v>
      </c>
      <c r="E26" s="31">
        <v>18249.203</v>
      </c>
      <c r="F26" s="31">
        <v>17789.474</v>
      </c>
      <c r="G26" s="40">
        <f t="shared" si="0"/>
        <v>0.03455427832168991</v>
      </c>
      <c r="H26" s="19"/>
    </row>
    <row r="27" spans="2:8" s="4" customFormat="1" ht="60" customHeight="1">
      <c r="B27" s="18"/>
      <c r="C27" s="30" t="s">
        <v>8</v>
      </c>
      <c r="D27" s="31">
        <v>952146.6952948273</v>
      </c>
      <c r="E27" s="31">
        <v>16725.46</v>
      </c>
      <c r="F27" s="31">
        <v>16725.46067508808</v>
      </c>
      <c r="G27" s="40">
        <f t="shared" si="0"/>
        <v>0.017262814884327654</v>
      </c>
      <c r="H27" s="19"/>
    </row>
    <row r="28" spans="2:8" s="4" customFormat="1" ht="60" customHeight="1">
      <c r="B28" s="18"/>
      <c r="C28" s="32" t="s">
        <v>9</v>
      </c>
      <c r="D28" s="31">
        <v>1046715.3281323847</v>
      </c>
      <c r="E28" s="31">
        <v>17816.271999999997</v>
      </c>
      <c r="F28" s="31">
        <v>17816.272153755326</v>
      </c>
      <c r="G28" s="40">
        <f t="shared" si="0"/>
        <v>0.016736254845761658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23"/>
      <c r="D35" s="2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D11:F11"/>
    <mergeCell ref="C14:G14"/>
    <mergeCell ref="C29:G29"/>
    <mergeCell ref="E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97"/>
  <sheetViews>
    <sheetView showGridLines="0" showOutlineSymbols="0" zoomScale="75" zoomScaleNormal="75" zoomScalePageLayoutView="0" workbookViewId="0" topLeftCell="A1">
      <selection activeCell="C29" sqref="C29:G29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34.421875" style="2" customWidth="1"/>
    <col min="11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16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1953885.3721247392</v>
      </c>
      <c r="E17" s="31">
        <v>24518.846</v>
      </c>
      <c r="F17" s="31">
        <v>24518.84591875177</v>
      </c>
      <c r="G17" s="40">
        <f>F17/(F17+D17)</f>
        <v>0.012393243855393345</v>
      </c>
      <c r="H17" s="19"/>
      <c r="J17" s="38"/>
    </row>
    <row r="18" spans="2:10" s="4" customFormat="1" ht="60" customHeight="1">
      <c r="B18" s="18"/>
      <c r="C18" s="30" t="s">
        <v>13</v>
      </c>
      <c r="D18" s="31">
        <v>2555565.2525000004</v>
      </c>
      <c r="E18" s="31">
        <v>29991.716</v>
      </c>
      <c r="F18" s="31">
        <v>29991.71722222223</v>
      </c>
      <c r="G18" s="40">
        <f aca="true" t="shared" si="0" ref="G18:G28">F18/(F18+D18)</f>
        <v>0.01159971239212121</v>
      </c>
      <c r="H18" s="19"/>
      <c r="J18" s="38"/>
    </row>
    <row r="19" spans="2:10" s="4" customFormat="1" ht="60" customHeight="1">
      <c r="B19" s="18"/>
      <c r="C19" s="30" t="s">
        <v>14</v>
      </c>
      <c r="D19" s="31">
        <v>1145693.296388889</v>
      </c>
      <c r="E19" s="31">
        <v>17564.866</v>
      </c>
      <c r="F19" s="31">
        <v>17564.866111111125</v>
      </c>
      <c r="G19" s="40">
        <f t="shared" si="0"/>
        <v>0.015099714472118414</v>
      </c>
      <c r="H19" s="19"/>
      <c r="J19" s="38"/>
    </row>
    <row r="20" spans="2:10" s="4" customFormat="1" ht="60" customHeight="1">
      <c r="B20" s="18"/>
      <c r="C20" s="30" t="s">
        <v>1</v>
      </c>
      <c r="D20" s="31">
        <v>931370.497611111</v>
      </c>
      <c r="E20" s="31">
        <v>16280.104000000001</v>
      </c>
      <c r="F20" s="31">
        <v>16280.103555555557</v>
      </c>
      <c r="G20" s="40">
        <f t="shared" si="0"/>
        <v>0.017179436741255567</v>
      </c>
      <c r="H20" s="19"/>
      <c r="J20" s="38"/>
    </row>
    <row r="21" spans="2:10" s="4" customFormat="1" ht="60" customHeight="1">
      <c r="B21" s="18"/>
      <c r="C21" s="30" t="s">
        <v>2</v>
      </c>
      <c r="D21" s="31">
        <v>786418.7939628707</v>
      </c>
      <c r="E21" s="31">
        <v>20202.479</v>
      </c>
      <c r="F21" s="31">
        <v>18836.225007050776</v>
      </c>
      <c r="G21" s="40">
        <f t="shared" si="0"/>
        <v>0.02339162695458389</v>
      </c>
      <c r="H21" s="19"/>
      <c r="J21" s="38"/>
    </row>
    <row r="22" spans="2:10" s="4" customFormat="1" ht="60" customHeight="1">
      <c r="B22" s="18"/>
      <c r="C22" s="30" t="s">
        <v>3</v>
      </c>
      <c r="D22" s="31">
        <v>579537.6328333331</v>
      </c>
      <c r="E22" s="31">
        <v>20448.443</v>
      </c>
      <c r="F22" s="31">
        <v>18758.901</v>
      </c>
      <c r="G22" s="40">
        <f>F22/(F22+D22)</f>
        <v>0.03135385204358488</v>
      </c>
      <c r="H22" s="19"/>
      <c r="J22" s="38"/>
    </row>
    <row r="23" spans="2:10" s="4" customFormat="1" ht="60" customHeight="1">
      <c r="B23" s="18"/>
      <c r="C23" s="30" t="s">
        <v>4</v>
      </c>
      <c r="D23" s="31">
        <v>1171367.132222222</v>
      </c>
      <c r="E23" s="31">
        <v>21120.168</v>
      </c>
      <c r="F23" s="31">
        <v>21120.16861111111</v>
      </c>
      <c r="G23" s="40">
        <f t="shared" si="0"/>
        <v>0.017711021825013926</v>
      </c>
      <c r="H23" s="19"/>
      <c r="J23" s="38"/>
    </row>
    <row r="24" spans="2:10" s="4" customFormat="1" ht="60" customHeight="1">
      <c r="B24" s="18"/>
      <c r="C24" s="30" t="s">
        <v>5</v>
      </c>
      <c r="D24" s="31">
        <v>1281033.8994444443</v>
      </c>
      <c r="E24" s="31">
        <v>22410.004</v>
      </c>
      <c r="F24" s="31">
        <v>19933.068888888887</v>
      </c>
      <c r="G24" s="40">
        <f t="shared" si="0"/>
        <v>0.015321733275384471</v>
      </c>
      <c r="H24" s="19"/>
      <c r="J24" s="38"/>
    </row>
    <row r="25" spans="2:10" s="4" customFormat="1" ht="60" customHeight="1">
      <c r="B25" s="18"/>
      <c r="C25" s="30" t="s">
        <v>6</v>
      </c>
      <c r="D25" s="31">
        <v>1381626.7819444446</v>
      </c>
      <c r="E25" s="31">
        <v>13182.318000000001</v>
      </c>
      <c r="F25" s="31">
        <v>13152.851111111115</v>
      </c>
      <c r="G25" s="40">
        <f t="shared" si="0"/>
        <v>0.009430056762656515</v>
      </c>
      <c r="H25" s="19"/>
      <c r="J25" s="38"/>
    </row>
    <row r="26" spans="2:11" s="4" customFormat="1" ht="60" customHeight="1">
      <c r="B26" s="18"/>
      <c r="C26" s="30" t="s">
        <v>7</v>
      </c>
      <c r="D26" s="31">
        <v>441387.424</v>
      </c>
      <c r="E26" s="31">
        <v>11111.954</v>
      </c>
      <c r="F26" s="31">
        <v>11111.954</v>
      </c>
      <c r="G26" s="40">
        <f t="shared" si="0"/>
        <v>0.024556838175366507</v>
      </c>
      <c r="H26" s="19"/>
      <c r="K26" s="38"/>
    </row>
    <row r="27" spans="2:8" s="4" customFormat="1" ht="60" customHeight="1">
      <c r="B27" s="18"/>
      <c r="C27" s="30" t="s">
        <v>8</v>
      </c>
      <c r="D27" s="31">
        <f>1482378.962+22637.286</f>
        <v>1505016.2480000001</v>
      </c>
      <c r="E27" s="31">
        <v>13123.452</v>
      </c>
      <c r="F27" s="31">
        <v>13123.452</v>
      </c>
      <c r="G27" s="40">
        <f t="shared" si="0"/>
        <v>0.008644429758341737</v>
      </c>
      <c r="H27" s="19"/>
    </row>
    <row r="28" spans="2:8" s="4" customFormat="1" ht="60" customHeight="1">
      <c r="B28" s="18"/>
      <c r="C28" s="32" t="s">
        <v>9</v>
      </c>
      <c r="D28" s="31">
        <v>570858.998</v>
      </c>
      <c r="E28" s="31">
        <v>18269.445</v>
      </c>
      <c r="F28" s="31">
        <v>12643.245</v>
      </c>
      <c r="G28" s="40">
        <f t="shared" si="0"/>
        <v>0.02166786015251016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3"/>
      <c r="E34" s="3"/>
      <c r="F34" s="3"/>
      <c r="G34" s="22"/>
      <c r="H34" s="11"/>
    </row>
    <row r="35" spans="3:8" s="5" customFormat="1" ht="19.5" customHeight="1">
      <c r="C35" s="23"/>
      <c r="D35" s="2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C14:G14"/>
    <mergeCell ref="C29:G29"/>
    <mergeCell ref="D11:F11"/>
    <mergeCell ref="E6:G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97"/>
  <sheetViews>
    <sheetView showGridLines="0" showOutlineSymbols="0" zoomScale="75" zoomScaleNormal="75" zoomScalePageLayoutView="0" workbookViewId="0" topLeftCell="A16">
      <selection activeCell="D28" sqref="D28:F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34.421875" style="2" customWidth="1"/>
    <col min="11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21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967859.178</v>
      </c>
      <c r="E17" s="31">
        <v>21515.194</v>
      </c>
      <c r="F17" s="31">
        <v>18653.345</v>
      </c>
      <c r="G17" s="40">
        <f aca="true" t="shared" si="0" ref="G17:G28">F17/(F17+D17)</f>
        <v>0.0189083712219637</v>
      </c>
      <c r="H17" s="19"/>
      <c r="J17" s="38"/>
    </row>
    <row r="18" spans="2:10" s="4" customFormat="1" ht="60" customHeight="1">
      <c r="B18" s="18"/>
      <c r="C18" s="30" t="s">
        <v>13</v>
      </c>
      <c r="D18" s="31">
        <v>785649.036</v>
      </c>
      <c r="E18" s="31">
        <v>19952.635</v>
      </c>
      <c r="F18" s="31">
        <v>19952.635</v>
      </c>
      <c r="G18" s="40">
        <f t="shared" si="0"/>
        <v>0.024767370424185725</v>
      </c>
      <c r="H18" s="19"/>
      <c r="J18" s="38"/>
    </row>
    <row r="19" spans="2:10" s="4" customFormat="1" ht="60" customHeight="1">
      <c r="B19" s="18"/>
      <c r="C19" s="30" t="s">
        <v>14</v>
      </c>
      <c r="D19" s="31">
        <v>644573.018</v>
      </c>
      <c r="E19" s="31">
        <v>22621.541</v>
      </c>
      <c r="F19" s="31">
        <v>18249.044</v>
      </c>
      <c r="G19" s="40">
        <f t="shared" si="0"/>
        <v>0.027532342458450033</v>
      </c>
      <c r="H19" s="19"/>
      <c r="J19" s="38"/>
    </row>
    <row r="20" spans="2:10" s="4" customFormat="1" ht="60" customHeight="1">
      <c r="B20" s="18"/>
      <c r="C20" s="30" t="s">
        <v>1</v>
      </c>
      <c r="D20" s="31">
        <v>314334.535</v>
      </c>
      <c r="E20" s="31">
        <v>18768.582</v>
      </c>
      <c r="F20" s="31">
        <v>14281.569</v>
      </c>
      <c r="G20" s="40">
        <f t="shared" si="0"/>
        <v>0.043459735619043184</v>
      </c>
      <c r="H20" s="19"/>
      <c r="J20" s="38"/>
    </row>
    <row r="21" spans="2:10" s="4" customFormat="1" ht="60" customHeight="1">
      <c r="B21" s="18"/>
      <c r="C21" s="30" t="s">
        <v>2</v>
      </c>
      <c r="D21" s="31">
        <v>816087.214</v>
      </c>
      <c r="E21" s="31">
        <v>17335.556</v>
      </c>
      <c r="F21" s="31">
        <v>17335.556</v>
      </c>
      <c r="G21" s="40">
        <f t="shared" si="0"/>
        <v>0.020800434814134006</v>
      </c>
      <c r="H21" s="19"/>
      <c r="J21" s="38"/>
    </row>
    <row r="22" spans="2:10" s="4" customFormat="1" ht="60" customHeight="1">
      <c r="B22" s="18"/>
      <c r="C22" s="30" t="s">
        <v>3</v>
      </c>
      <c r="D22" s="31">
        <v>371598.078</v>
      </c>
      <c r="E22" s="31">
        <v>18304.732</v>
      </c>
      <c r="F22" s="31">
        <v>15396.856</v>
      </c>
      <c r="G22" s="40">
        <f t="shared" si="0"/>
        <v>0.03978567843474664</v>
      </c>
      <c r="H22" s="19"/>
      <c r="J22" s="38"/>
    </row>
    <row r="23" spans="2:10" s="4" customFormat="1" ht="60" customHeight="1">
      <c r="B23" s="18"/>
      <c r="C23" s="30" t="s">
        <v>4</v>
      </c>
      <c r="D23" s="31">
        <v>467936.198</v>
      </c>
      <c r="E23" s="31">
        <v>26353.599</v>
      </c>
      <c r="F23" s="31">
        <v>20215.273</v>
      </c>
      <c r="G23" s="40">
        <f t="shared" si="0"/>
        <v>0.04141188586114084</v>
      </c>
      <c r="H23" s="19"/>
      <c r="J23" s="38"/>
    </row>
    <row r="24" spans="2:10" s="4" customFormat="1" ht="60" customHeight="1">
      <c r="B24" s="18"/>
      <c r="C24" s="30" t="s">
        <v>5</v>
      </c>
      <c r="D24" s="31">
        <v>475438.085</v>
      </c>
      <c r="E24" s="31">
        <v>19656.549</v>
      </c>
      <c r="F24" s="31">
        <v>13702.181</v>
      </c>
      <c r="G24" s="40">
        <f t="shared" si="0"/>
        <v>0.02801278478267827</v>
      </c>
      <c r="H24" s="19"/>
      <c r="J24" s="38"/>
    </row>
    <row r="25" spans="2:10" s="4" customFormat="1" ht="60" customHeight="1">
      <c r="B25" s="18"/>
      <c r="C25" s="30" t="s">
        <v>6</v>
      </c>
      <c r="D25" s="31">
        <v>454675.091</v>
      </c>
      <c r="E25" s="31">
        <v>13096.141</v>
      </c>
      <c r="F25" s="31">
        <v>9353.271</v>
      </c>
      <c r="G25" s="40">
        <f t="shared" si="0"/>
        <v>0.020156679560892874</v>
      </c>
      <c r="H25" s="19"/>
      <c r="J25" s="38"/>
    </row>
    <row r="26" spans="2:11" s="4" customFormat="1" ht="60" customHeight="1">
      <c r="B26" s="18"/>
      <c r="C26" s="30" t="s">
        <v>7</v>
      </c>
      <c r="D26" s="31">
        <v>404528.271</v>
      </c>
      <c r="E26" s="31">
        <v>14126.285</v>
      </c>
      <c r="F26" s="31">
        <v>10488.461</v>
      </c>
      <c r="G26" s="40">
        <f t="shared" si="0"/>
        <v>0.025272381066313247</v>
      </c>
      <c r="H26" s="19"/>
      <c r="K26" s="38"/>
    </row>
    <row r="27" spans="2:8" s="4" customFormat="1" ht="60" customHeight="1">
      <c r="B27" s="18"/>
      <c r="C27" s="30" t="s">
        <v>8</v>
      </c>
      <c r="D27" s="31">
        <v>272073.189</v>
      </c>
      <c r="E27" s="31">
        <v>14233.38</v>
      </c>
      <c r="F27" s="31">
        <v>7826.2</v>
      </c>
      <c r="G27" s="40">
        <f t="shared" si="0"/>
        <v>0.02796076128626347</v>
      </c>
      <c r="H27" s="19"/>
    </row>
    <row r="28" spans="2:8" s="4" customFormat="1" ht="60" customHeight="1">
      <c r="B28" s="18"/>
      <c r="C28" s="32" t="s">
        <v>9</v>
      </c>
      <c r="D28" s="31">
        <v>743421.438</v>
      </c>
      <c r="E28" s="31">
        <v>13040.945</v>
      </c>
      <c r="F28" s="31">
        <v>11437.971</v>
      </c>
      <c r="G28" s="40">
        <f t="shared" si="0"/>
        <v>0.015152452050842754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23"/>
      <c r="E34" s="3"/>
      <c r="F34" s="3"/>
      <c r="G34" s="22"/>
      <c r="H34" s="11"/>
    </row>
    <row r="35" spans="3:8" s="5" customFormat="1" ht="19.5" customHeight="1">
      <c r="C35" s="4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E6:G9"/>
    <mergeCell ref="D11:F11"/>
    <mergeCell ref="C14:G14"/>
    <mergeCell ref="C29:G2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7"/>
  <sheetViews>
    <sheetView showGridLines="0" showOutlineSymbols="0" zoomScale="75" zoomScaleNormal="75" zoomScalePageLayoutView="0" workbookViewId="0" topLeftCell="A1">
      <selection activeCell="G28" sqref="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34.421875" style="2" customWidth="1"/>
    <col min="11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22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808379.382</v>
      </c>
      <c r="E17" s="31">
        <v>13071.543</v>
      </c>
      <c r="F17" s="31">
        <v>8883.359</v>
      </c>
      <c r="G17" s="40">
        <f aca="true" t="shared" si="0" ref="G17:G28">F17/(F17+D17)</f>
        <v>0.010869648834266384</v>
      </c>
      <c r="H17" s="19"/>
      <c r="J17" s="38"/>
    </row>
    <row r="18" spans="2:10" s="4" customFormat="1" ht="60" customHeight="1">
      <c r="B18" s="18"/>
      <c r="C18" s="30" t="s">
        <v>13</v>
      </c>
      <c r="D18" s="31">
        <v>400056.655</v>
      </c>
      <c r="E18" s="31">
        <v>13094.192</v>
      </c>
      <c r="F18" s="31">
        <v>9025.262</v>
      </c>
      <c r="G18" s="40">
        <f t="shared" si="0"/>
        <v>0.022062236498221945</v>
      </c>
      <c r="H18" s="19"/>
      <c r="J18" s="38"/>
    </row>
    <row r="19" spans="2:10" s="4" customFormat="1" ht="60" customHeight="1">
      <c r="B19" s="18"/>
      <c r="C19" s="30" t="s">
        <v>14</v>
      </c>
      <c r="D19" s="31">
        <v>384304.484</v>
      </c>
      <c r="E19" s="31">
        <v>17338.06</v>
      </c>
      <c r="F19" s="31">
        <v>5894.054</v>
      </c>
      <c r="G19" s="40">
        <f t="shared" si="0"/>
        <v>0.01510526930780043</v>
      </c>
      <c r="H19" s="19"/>
      <c r="J19" s="38"/>
    </row>
    <row r="20" spans="2:10" s="4" customFormat="1" ht="60" customHeight="1">
      <c r="B20" s="18"/>
      <c r="C20" s="30" t="s">
        <v>1</v>
      </c>
      <c r="D20" s="31">
        <v>249827.647</v>
      </c>
      <c r="E20" s="31">
        <v>22937.86</v>
      </c>
      <c r="F20" s="31">
        <v>10526.674</v>
      </c>
      <c r="G20" s="40">
        <f t="shared" si="0"/>
        <v>0.04043210790421259</v>
      </c>
      <c r="H20" s="19"/>
      <c r="J20" s="38"/>
    </row>
    <row r="21" spans="2:10" s="4" customFormat="1" ht="60" customHeight="1">
      <c r="B21" s="18"/>
      <c r="C21" s="30" t="s">
        <v>2</v>
      </c>
      <c r="D21" s="31">
        <v>646399.642</v>
      </c>
      <c r="E21" s="31">
        <v>21049.227</v>
      </c>
      <c r="F21" s="31">
        <v>12857.939</v>
      </c>
      <c r="G21" s="40">
        <f t="shared" si="0"/>
        <v>0.01950366498705458</v>
      </c>
      <c r="H21" s="19"/>
      <c r="J21" s="38"/>
    </row>
    <row r="22" spans="2:10" s="4" customFormat="1" ht="60" customHeight="1">
      <c r="B22" s="18"/>
      <c r="C22" s="30" t="s">
        <v>3</v>
      </c>
      <c r="D22" s="31">
        <v>460927.507</v>
      </c>
      <c r="E22" s="31">
        <v>19617.737</v>
      </c>
      <c r="F22" s="31">
        <v>8589.387</v>
      </c>
      <c r="G22" s="40">
        <f t="shared" si="0"/>
        <v>0.018294095717884862</v>
      </c>
      <c r="H22" s="19"/>
      <c r="J22" s="38"/>
    </row>
    <row r="23" spans="2:10" s="4" customFormat="1" ht="60" customHeight="1">
      <c r="B23" s="18"/>
      <c r="C23" s="30" t="s">
        <v>4</v>
      </c>
      <c r="D23" s="31">
        <v>1061762.877</v>
      </c>
      <c r="E23" s="31">
        <v>20608.342</v>
      </c>
      <c r="F23" s="31">
        <v>20608.342</v>
      </c>
      <c r="G23" s="40">
        <f t="shared" si="0"/>
        <v>0.019039994447598112</v>
      </c>
      <c r="H23" s="19"/>
      <c r="J23" s="38"/>
    </row>
    <row r="24" spans="2:10" s="4" customFormat="1" ht="60" customHeight="1">
      <c r="B24" s="18"/>
      <c r="C24" s="30" t="s">
        <v>5</v>
      </c>
      <c r="D24" s="31">
        <v>504309.246</v>
      </c>
      <c r="E24" s="31">
        <v>18339.025</v>
      </c>
      <c r="F24" s="31">
        <v>9548.85</v>
      </c>
      <c r="G24" s="40">
        <f t="shared" si="0"/>
        <v>0.018582659443007007</v>
      </c>
      <c r="H24" s="19"/>
      <c r="J24" s="38"/>
    </row>
    <row r="25" spans="2:10" s="4" customFormat="1" ht="60" customHeight="1">
      <c r="B25" s="18"/>
      <c r="C25" s="30" t="s">
        <v>6</v>
      </c>
      <c r="D25" s="31">
        <v>279827.268</v>
      </c>
      <c r="E25" s="31">
        <v>21640.092</v>
      </c>
      <c r="F25" s="31">
        <v>8614.495</v>
      </c>
      <c r="G25" s="40">
        <f t="shared" si="0"/>
        <v>0.02986563010294734</v>
      </c>
      <c r="H25" s="19"/>
      <c r="J25" s="38"/>
    </row>
    <row r="26" spans="2:11" s="4" customFormat="1" ht="60" customHeight="1">
      <c r="B26" s="18"/>
      <c r="C26" s="30" t="s">
        <v>7</v>
      </c>
      <c r="D26" s="31">
        <v>274824.811</v>
      </c>
      <c r="E26" s="31">
        <v>20406.643</v>
      </c>
      <c r="F26" s="31">
        <v>11268.887</v>
      </c>
      <c r="G26" s="40">
        <f t="shared" si="0"/>
        <v>0.039388798420858614</v>
      </c>
      <c r="H26" s="19"/>
      <c r="K26" s="38"/>
    </row>
    <row r="27" spans="2:8" s="4" customFormat="1" ht="60" customHeight="1">
      <c r="B27" s="18"/>
      <c r="C27" s="30" t="s">
        <v>8</v>
      </c>
      <c r="D27" s="31">
        <v>756380.797</v>
      </c>
      <c r="E27" s="31">
        <v>15307.641</v>
      </c>
      <c r="F27" s="31">
        <v>13048.7</v>
      </c>
      <c r="G27" s="40">
        <f t="shared" si="0"/>
        <v>0.016958928726903227</v>
      </c>
      <c r="H27" s="19"/>
    </row>
    <row r="28" spans="2:8" s="4" customFormat="1" ht="60" customHeight="1">
      <c r="B28" s="18"/>
      <c r="C28" s="32" t="s">
        <v>9</v>
      </c>
      <c r="D28" s="31">
        <v>817149.709</v>
      </c>
      <c r="E28" s="31">
        <v>15690.768</v>
      </c>
      <c r="F28" s="31">
        <v>14383.375</v>
      </c>
      <c r="G28" s="40">
        <f t="shared" si="0"/>
        <v>0.017297417597397724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23"/>
      <c r="E34" s="3"/>
      <c r="F34" s="3"/>
      <c r="G34" s="22"/>
      <c r="H34" s="11"/>
    </row>
    <row r="35" spans="3:8" s="5" customFormat="1" ht="19.5" customHeight="1">
      <c r="C35" s="4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E6:G9"/>
    <mergeCell ref="D11:F11"/>
    <mergeCell ref="C14:G14"/>
    <mergeCell ref="C29:G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7"/>
  <sheetViews>
    <sheetView showGridLines="0" showOutlineSymbols="0" zoomScale="75" zoomScaleNormal="75" zoomScalePageLayoutView="0" workbookViewId="0" topLeftCell="A17">
      <selection activeCell="G28" sqref="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34.421875" style="2" customWidth="1"/>
    <col min="11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23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1737394.469</v>
      </c>
      <c r="E17" s="31">
        <v>18144.455</v>
      </c>
      <c r="F17" s="31">
        <v>18144.455</v>
      </c>
      <c r="G17" s="40">
        <f aca="true" t="shared" si="0" ref="G17:G28">F17/(F17+D17)</f>
        <v>0.010335546966203297</v>
      </c>
      <c r="H17" s="19"/>
      <c r="J17" s="38"/>
    </row>
    <row r="18" spans="2:10" s="4" customFormat="1" ht="60" customHeight="1">
      <c r="B18" s="18"/>
      <c r="C18" s="30" t="s">
        <v>13</v>
      </c>
      <c r="D18" s="31">
        <v>1423553.561</v>
      </c>
      <c r="E18" s="31">
        <v>11261.183</v>
      </c>
      <c r="F18" s="31">
        <v>11261.183</v>
      </c>
      <c r="G18" s="40">
        <f t="shared" si="0"/>
        <v>0.007848527516943331</v>
      </c>
      <c r="H18" s="19"/>
      <c r="J18" s="38"/>
    </row>
    <row r="19" spans="2:10" s="4" customFormat="1" ht="60" customHeight="1">
      <c r="B19" s="18"/>
      <c r="C19" s="30" t="s">
        <v>14</v>
      </c>
      <c r="D19" s="31">
        <v>1088706.714</v>
      </c>
      <c r="E19" s="31">
        <v>14800.594</v>
      </c>
      <c r="F19" s="31">
        <v>14800.594</v>
      </c>
      <c r="G19" s="40">
        <f t="shared" si="0"/>
        <v>0.013412320781839354</v>
      </c>
      <c r="H19" s="19"/>
      <c r="J19" s="38"/>
    </row>
    <row r="20" spans="2:10" s="4" customFormat="1" ht="60" customHeight="1">
      <c r="B20" s="18"/>
      <c r="C20" s="30" t="s">
        <v>1</v>
      </c>
      <c r="D20" s="31">
        <v>683440.819</v>
      </c>
      <c r="E20" s="31">
        <v>14233.653</v>
      </c>
      <c r="F20" s="31">
        <v>14233.653</v>
      </c>
      <c r="G20" s="40">
        <f t="shared" si="0"/>
        <v>0.020401567738600013</v>
      </c>
      <c r="H20" s="19"/>
      <c r="J20" s="38"/>
    </row>
    <row r="21" spans="2:10" s="4" customFormat="1" ht="60" customHeight="1">
      <c r="B21" s="18"/>
      <c r="C21" s="30" t="s">
        <v>2</v>
      </c>
      <c r="D21" s="31">
        <v>120028.939</v>
      </c>
      <c r="E21" s="31">
        <v>17575.276</v>
      </c>
      <c r="F21" s="31">
        <v>5620.422</v>
      </c>
      <c r="G21" s="40">
        <f t="shared" si="0"/>
        <v>0.044731003446965394</v>
      </c>
      <c r="H21" s="19"/>
      <c r="J21" s="38"/>
    </row>
    <row r="22" spans="2:10" s="4" customFormat="1" ht="60" customHeight="1">
      <c r="B22" s="18"/>
      <c r="C22" s="30" t="s">
        <v>3</v>
      </c>
      <c r="D22" s="31">
        <v>122664.144</v>
      </c>
      <c r="E22" s="31">
        <v>29203.475</v>
      </c>
      <c r="F22" s="31">
        <v>5110.295</v>
      </c>
      <c r="G22" s="40">
        <f t="shared" si="0"/>
        <v>0.03999465808650508</v>
      </c>
      <c r="H22" s="19"/>
      <c r="J22" s="38"/>
    </row>
    <row r="23" spans="2:10" s="4" customFormat="1" ht="60" customHeight="1">
      <c r="B23" s="18"/>
      <c r="C23" s="30" t="s">
        <v>4</v>
      </c>
      <c r="D23" s="31">
        <v>430865.672</v>
      </c>
      <c r="E23" s="31">
        <v>27081.701</v>
      </c>
      <c r="F23" s="31">
        <v>9269.602</v>
      </c>
      <c r="G23" s="40">
        <f t="shared" si="0"/>
        <v>0.02106080232051567</v>
      </c>
      <c r="H23" s="19"/>
      <c r="J23" s="38"/>
    </row>
    <row r="24" spans="2:10" s="4" customFormat="1" ht="60" customHeight="1">
      <c r="B24" s="18"/>
      <c r="C24" s="30" t="s">
        <v>5</v>
      </c>
      <c r="D24" s="31">
        <v>210544.244</v>
      </c>
      <c r="E24" s="31">
        <v>30854.518</v>
      </c>
      <c r="F24" s="31">
        <v>5870.206</v>
      </c>
      <c r="G24" s="40">
        <f t="shared" si="0"/>
        <v>0.027124833854670977</v>
      </c>
      <c r="H24" s="19"/>
      <c r="J24" s="38"/>
    </row>
    <row r="25" spans="2:10" s="4" customFormat="1" ht="60" customHeight="1">
      <c r="B25" s="18"/>
      <c r="C25" s="30" t="s">
        <v>6</v>
      </c>
      <c r="D25" s="31">
        <v>0</v>
      </c>
      <c r="E25" s="31">
        <v>28119.861</v>
      </c>
      <c r="F25" s="31">
        <v>0</v>
      </c>
      <c r="G25" s="40"/>
      <c r="H25" s="19"/>
      <c r="J25" s="38"/>
    </row>
    <row r="26" spans="2:11" s="4" customFormat="1" ht="60" customHeight="1">
      <c r="B26" s="18"/>
      <c r="C26" s="30" t="s">
        <v>7</v>
      </c>
      <c r="D26" s="31">
        <v>103930.129</v>
      </c>
      <c r="E26" s="31">
        <v>24550.199</v>
      </c>
      <c r="F26" s="31">
        <v>9705.407</v>
      </c>
      <c r="G26" s="40">
        <f t="shared" si="0"/>
        <v>0.08540820364502878</v>
      </c>
      <c r="H26" s="19"/>
      <c r="K26" s="38"/>
    </row>
    <row r="27" spans="2:8" s="4" customFormat="1" ht="60" customHeight="1">
      <c r="B27" s="18"/>
      <c r="C27" s="30" t="s">
        <v>8</v>
      </c>
      <c r="D27" s="31">
        <v>48754.211</v>
      </c>
      <c r="E27" s="31">
        <v>31777.909</v>
      </c>
      <c r="F27" s="31">
        <v>5181.057</v>
      </c>
      <c r="G27" s="40">
        <f t="shared" si="0"/>
        <v>0.09606065181691503</v>
      </c>
      <c r="H27" s="19"/>
    </row>
    <row r="28" spans="2:8" s="4" customFormat="1" ht="60" customHeight="1">
      <c r="B28" s="18"/>
      <c r="C28" s="32" t="s">
        <v>9</v>
      </c>
      <c r="D28" s="31">
        <v>555266.312</v>
      </c>
      <c r="E28" s="31">
        <v>26385.533</v>
      </c>
      <c r="F28" s="31">
        <v>15540.664</v>
      </c>
      <c r="G28" s="40">
        <f t="shared" si="0"/>
        <v>0.02722577798348421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23"/>
      <c r="E34" s="3"/>
      <c r="F34" s="3"/>
      <c r="G34" s="22"/>
      <c r="H34" s="11"/>
    </row>
    <row r="35" spans="3:8" s="5" customFormat="1" ht="19.5" customHeight="1">
      <c r="C35" s="4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E6:G9"/>
    <mergeCell ref="D11:F11"/>
    <mergeCell ref="C14:G14"/>
    <mergeCell ref="C29:G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7"/>
  <sheetViews>
    <sheetView showGridLines="0" showOutlineSymbols="0" zoomScale="75" zoomScaleNormal="75" zoomScalePageLayoutView="0" workbookViewId="0" topLeftCell="A16">
      <selection activeCell="G27" sqref="G27:G28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34.421875" style="2" customWidth="1"/>
    <col min="11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24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0.75">
      <c r="B16" s="18"/>
      <c r="C16" s="35" t="s">
        <v>0</v>
      </c>
      <c r="D16" s="42" t="s">
        <v>19</v>
      </c>
      <c r="E16" s="42" t="s">
        <v>17</v>
      </c>
      <c r="F16" s="42" t="s">
        <v>20</v>
      </c>
      <c r="G16" s="42" t="s">
        <v>18</v>
      </c>
      <c r="H16" s="19"/>
    </row>
    <row r="17" spans="2:10" s="4" customFormat="1" ht="60" customHeight="1">
      <c r="B17" s="18"/>
      <c r="C17" s="30" t="s">
        <v>12</v>
      </c>
      <c r="D17" s="31">
        <v>881026.479</v>
      </c>
      <c r="E17" s="31">
        <v>16246.395</v>
      </c>
      <c r="F17" s="31">
        <v>16246.395</v>
      </c>
      <c r="G17" s="40">
        <f aca="true" t="shared" si="0" ref="G17:G28">F17/(F17+D17)</f>
        <v>0.018106414972264055</v>
      </c>
      <c r="H17" s="19"/>
      <c r="J17" s="38"/>
    </row>
    <row r="18" spans="2:10" s="4" customFormat="1" ht="60" customHeight="1">
      <c r="B18" s="18"/>
      <c r="C18" s="30" t="s">
        <v>13</v>
      </c>
      <c r="D18" s="31">
        <v>1140478.271</v>
      </c>
      <c r="E18" s="31">
        <v>15648.234</v>
      </c>
      <c r="F18" s="31">
        <v>15648.234</v>
      </c>
      <c r="G18" s="40">
        <f t="shared" si="0"/>
        <v>0.01353505341528348</v>
      </c>
      <c r="H18" s="19"/>
      <c r="J18" s="38"/>
    </row>
    <row r="19" spans="2:10" s="4" customFormat="1" ht="60" customHeight="1">
      <c r="B19" s="18"/>
      <c r="C19" s="30" t="s">
        <v>14</v>
      </c>
      <c r="D19" s="31">
        <v>847933.702</v>
      </c>
      <c r="E19" s="31">
        <v>15177.906</v>
      </c>
      <c r="F19" s="31">
        <v>12588.988</v>
      </c>
      <c r="G19" s="40">
        <f t="shared" si="0"/>
        <v>0.014629466655899566</v>
      </c>
      <c r="H19" s="19"/>
      <c r="J19" s="38"/>
    </row>
    <row r="20" spans="2:10" s="4" customFormat="1" ht="60" customHeight="1">
      <c r="B20" s="18"/>
      <c r="C20" s="30" t="s">
        <v>1</v>
      </c>
      <c r="D20" s="31">
        <v>80291.739</v>
      </c>
      <c r="E20" s="31">
        <v>24996.352</v>
      </c>
      <c r="F20" s="31">
        <v>5754.477</v>
      </c>
      <c r="G20" s="40">
        <f t="shared" si="0"/>
        <v>0.06687658409057755</v>
      </c>
      <c r="H20" s="19"/>
      <c r="J20" s="38"/>
    </row>
    <row r="21" spans="2:10" s="4" customFormat="1" ht="60" customHeight="1">
      <c r="B21" s="18"/>
      <c r="C21" s="30" t="s">
        <v>2</v>
      </c>
      <c r="D21" s="31">
        <v>93878.188</v>
      </c>
      <c r="E21" s="31">
        <v>24002.318</v>
      </c>
      <c r="F21" s="31">
        <v>5404.865</v>
      </c>
      <c r="G21" s="40">
        <f t="shared" si="0"/>
        <v>0.054438948407438674</v>
      </c>
      <c r="H21" s="19"/>
      <c r="J21" s="38"/>
    </row>
    <row r="22" spans="2:10" s="4" customFormat="1" ht="60" customHeight="1">
      <c r="B22" s="18"/>
      <c r="C22" s="30" t="s">
        <v>3</v>
      </c>
      <c r="D22" s="31">
        <v>361872.839</v>
      </c>
      <c r="E22" s="31">
        <v>20951.529</v>
      </c>
      <c r="F22" s="31">
        <v>15699.655</v>
      </c>
      <c r="G22" s="40">
        <f t="shared" si="0"/>
        <v>0.041580505067193796</v>
      </c>
      <c r="H22" s="19"/>
      <c r="J22" s="38"/>
    </row>
    <row r="23" spans="2:10" s="4" customFormat="1" ht="60" customHeight="1">
      <c r="B23" s="18"/>
      <c r="C23" s="30" t="s">
        <v>4</v>
      </c>
      <c r="D23" s="31">
        <v>1291802.173</v>
      </c>
      <c r="E23" s="31">
        <v>21790.429</v>
      </c>
      <c r="F23" s="31">
        <v>20390.527</v>
      </c>
      <c r="G23" s="40">
        <f t="shared" si="0"/>
        <v>0.015539277881975719</v>
      </c>
      <c r="H23" s="19"/>
      <c r="J23" s="38"/>
    </row>
    <row r="24" spans="2:10" s="4" customFormat="1" ht="60" customHeight="1">
      <c r="B24" s="18"/>
      <c r="C24" s="30" t="s">
        <v>5</v>
      </c>
      <c r="D24" s="31">
        <v>454925.383</v>
      </c>
      <c r="E24" s="31">
        <v>21797.639</v>
      </c>
      <c r="F24" s="31">
        <v>9712.086</v>
      </c>
      <c r="G24" s="40">
        <f t="shared" si="0"/>
        <v>0.020902502806978744</v>
      </c>
      <c r="H24" s="19"/>
      <c r="J24" s="38"/>
    </row>
    <row r="25" spans="2:10" s="4" customFormat="1" ht="60" customHeight="1">
      <c r="B25" s="18"/>
      <c r="C25" s="30" t="s">
        <v>6</v>
      </c>
      <c r="D25" s="31">
        <v>918531.03</v>
      </c>
      <c r="E25" s="31">
        <v>16306.606</v>
      </c>
      <c r="F25" s="31">
        <v>13665.688</v>
      </c>
      <c r="G25" s="40">
        <f t="shared" si="0"/>
        <v>0.014659661138176202</v>
      </c>
      <c r="H25" s="19"/>
      <c r="J25" s="38"/>
    </row>
    <row r="26" spans="2:11" s="4" customFormat="1" ht="60" customHeight="1">
      <c r="B26" s="18"/>
      <c r="C26" s="30" t="s">
        <v>7</v>
      </c>
      <c r="D26" s="31">
        <v>293775.584</v>
      </c>
      <c r="E26" s="31">
        <v>16927.619</v>
      </c>
      <c r="F26" s="31">
        <v>11896.332</v>
      </c>
      <c r="G26" s="40">
        <f t="shared" si="0"/>
        <v>0.038918629345065514</v>
      </c>
      <c r="H26" s="19"/>
      <c r="K26" s="38"/>
    </row>
    <row r="27" spans="2:8" s="4" customFormat="1" ht="60" customHeight="1">
      <c r="B27" s="18"/>
      <c r="C27" s="30" t="s">
        <v>8</v>
      </c>
      <c r="D27" s="31">
        <v>675100.92</v>
      </c>
      <c r="E27" s="31">
        <v>16930.207</v>
      </c>
      <c r="F27" s="31">
        <v>12972.516</v>
      </c>
      <c r="G27" s="40">
        <f t="shared" si="0"/>
        <v>0.01885338878276359</v>
      </c>
      <c r="H27" s="19"/>
    </row>
    <row r="28" spans="2:8" s="4" customFormat="1" ht="60" customHeight="1">
      <c r="B28" s="18"/>
      <c r="C28" s="32" t="s">
        <v>9</v>
      </c>
      <c r="D28" s="31">
        <v>1923124.126</v>
      </c>
      <c r="E28" s="31">
        <v>17697.072</v>
      </c>
      <c r="F28" s="31">
        <v>17697.072</v>
      </c>
      <c r="G28" s="40">
        <f t="shared" si="0"/>
        <v>0.009118342286366557</v>
      </c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19.5" customHeight="1">
      <c r="B30" s="20"/>
      <c r="C30" s="3"/>
      <c r="D30" s="3"/>
      <c r="E30" s="3"/>
      <c r="F30" s="3"/>
      <c r="G30" s="29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23"/>
      <c r="E34" s="3"/>
      <c r="F34" s="3"/>
      <c r="G34" s="22"/>
      <c r="H34" s="11"/>
    </row>
    <row r="35" spans="3:8" s="5" customFormat="1" ht="19.5" customHeight="1">
      <c r="C35" s="4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4">
    <mergeCell ref="E6:G9"/>
    <mergeCell ref="D11:F11"/>
    <mergeCell ref="C14:G14"/>
    <mergeCell ref="C29:G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7"/>
  <sheetViews>
    <sheetView showGridLines="0" tabSelected="1" showOutlineSymbols="0" zoomScale="75" zoomScaleNormal="75" zoomScalePageLayoutView="0" workbookViewId="0" topLeftCell="A21">
      <selection activeCell="K27" sqref="K27"/>
    </sheetView>
  </sheetViews>
  <sheetFormatPr defaultColWidth="9.140625" defaultRowHeight="19.5" customHeight="1"/>
  <cols>
    <col min="1" max="2" width="6.7109375" style="2" customWidth="1"/>
    <col min="3" max="6" width="25.7109375" style="1" customWidth="1"/>
    <col min="7" max="7" width="25.7109375" style="8" customWidth="1"/>
    <col min="8" max="9" width="6.7109375" style="2" customWidth="1"/>
    <col min="10" max="10" width="9.140625" style="2" customWidth="1"/>
    <col min="11" max="11" width="11.421875" style="2" bestFit="1" customWidth="1"/>
    <col min="12" max="16384" width="9.140625" style="2" customWidth="1"/>
  </cols>
  <sheetData>
    <row r="1" ht="19.5" customHeight="1">
      <c r="G1" s="2"/>
    </row>
    <row r="2" ht="19.5" customHeight="1" thickBot="1">
      <c r="G2" s="2"/>
    </row>
    <row r="3" spans="2:8" ht="19.5" customHeight="1">
      <c r="B3" s="12"/>
      <c r="C3" s="13"/>
      <c r="D3" s="13"/>
      <c r="E3" s="13"/>
      <c r="F3" s="13"/>
      <c r="G3" s="14"/>
      <c r="H3" s="15"/>
    </row>
    <row r="4" spans="2:8" ht="19.5" customHeight="1">
      <c r="B4" s="16"/>
      <c r="C4" s="7"/>
      <c r="D4" s="7"/>
      <c r="E4" s="7"/>
      <c r="F4" s="7"/>
      <c r="G4" s="2"/>
      <c r="H4" s="17"/>
    </row>
    <row r="5" spans="2:8" ht="19.5" customHeight="1">
      <c r="B5" s="16"/>
      <c r="C5" s="7"/>
      <c r="D5" s="7"/>
      <c r="E5" s="7"/>
      <c r="F5" s="7"/>
      <c r="G5" s="33"/>
      <c r="H5" s="17"/>
    </row>
    <row r="6" spans="2:8" ht="19.5" customHeight="1">
      <c r="B6" s="16"/>
      <c r="C6" s="7"/>
      <c r="D6" s="7"/>
      <c r="E6" s="50" t="s">
        <v>15</v>
      </c>
      <c r="F6" s="50"/>
      <c r="G6" s="50"/>
      <c r="H6" s="17"/>
    </row>
    <row r="7" spans="2:8" ht="19.5" customHeight="1">
      <c r="B7" s="16"/>
      <c r="C7" s="7"/>
      <c r="D7" s="7"/>
      <c r="E7" s="50"/>
      <c r="F7" s="50"/>
      <c r="G7" s="50"/>
      <c r="H7" s="17"/>
    </row>
    <row r="8" spans="2:8" ht="19.5" customHeight="1">
      <c r="B8" s="16"/>
      <c r="C8" s="7"/>
      <c r="D8" s="7"/>
      <c r="E8" s="50"/>
      <c r="F8" s="50"/>
      <c r="G8" s="50"/>
      <c r="H8" s="17"/>
    </row>
    <row r="9" spans="2:8" ht="19.5" customHeight="1">
      <c r="B9" s="16"/>
      <c r="C9" s="7"/>
      <c r="D9" s="7"/>
      <c r="E9" s="50"/>
      <c r="F9" s="50"/>
      <c r="G9" s="50"/>
      <c r="H9" s="17"/>
    </row>
    <row r="10" spans="2:8" ht="19.5" customHeight="1">
      <c r="B10" s="16"/>
      <c r="C10" s="7"/>
      <c r="D10" s="7"/>
      <c r="E10" s="7"/>
      <c r="F10" s="7"/>
      <c r="G10" s="33"/>
      <c r="H10" s="17"/>
    </row>
    <row r="11" spans="2:8" ht="19.5" customHeight="1">
      <c r="B11" s="16"/>
      <c r="C11" s="7"/>
      <c r="D11" s="45"/>
      <c r="E11" s="45"/>
      <c r="F11" s="45"/>
      <c r="G11" s="41"/>
      <c r="H11" s="17"/>
    </row>
    <row r="12" spans="2:8" ht="19.5" customHeight="1">
      <c r="B12" s="16"/>
      <c r="C12" s="7"/>
      <c r="D12" s="7"/>
      <c r="E12" s="7"/>
      <c r="F12" s="7"/>
      <c r="G12" s="33"/>
      <c r="H12" s="17"/>
    </row>
    <row r="13" spans="2:8" ht="19.5" customHeight="1">
      <c r="B13" s="16"/>
      <c r="C13" s="7"/>
      <c r="D13" s="7"/>
      <c r="E13" s="7"/>
      <c r="F13" s="7"/>
      <c r="G13" s="34"/>
      <c r="H13" s="17"/>
    </row>
    <row r="14" spans="2:8" ht="68.25" customHeight="1" thickBot="1">
      <c r="B14" s="16"/>
      <c r="C14" s="46" t="s">
        <v>25</v>
      </c>
      <c r="D14" s="47"/>
      <c r="E14" s="47"/>
      <c r="F14" s="47"/>
      <c r="G14" s="48"/>
      <c r="H14" s="17"/>
    </row>
    <row r="15" spans="2:8" ht="14.25" customHeight="1" thickTop="1">
      <c r="B15" s="16"/>
      <c r="C15" s="36"/>
      <c r="D15" s="39"/>
      <c r="E15" s="39"/>
      <c r="F15" s="39"/>
      <c r="G15" s="37"/>
      <c r="H15" s="17"/>
    </row>
    <row r="16" spans="2:8" s="4" customFormat="1" ht="94.5">
      <c r="B16" s="18"/>
      <c r="C16" s="35" t="s">
        <v>0</v>
      </c>
      <c r="D16" s="42" t="s">
        <v>26</v>
      </c>
      <c r="E16" s="42" t="s">
        <v>27</v>
      </c>
      <c r="F16" s="42" t="s">
        <v>28</v>
      </c>
      <c r="G16" s="42" t="s">
        <v>18</v>
      </c>
      <c r="H16" s="19"/>
    </row>
    <row r="17" spans="2:8" s="4" customFormat="1" ht="60" customHeight="1">
      <c r="B17" s="18"/>
      <c r="C17" s="30" t="s">
        <v>12</v>
      </c>
      <c r="D17" s="31" t="s">
        <v>29</v>
      </c>
      <c r="E17" s="31" t="s">
        <v>30</v>
      </c>
      <c r="F17" s="31" t="s">
        <v>30</v>
      </c>
      <c r="G17" s="40">
        <v>0.005697091324883289</v>
      </c>
      <c r="H17" s="19"/>
    </row>
    <row r="18" spans="2:8" s="4" customFormat="1" ht="60" customHeight="1">
      <c r="B18" s="18"/>
      <c r="C18" s="30" t="s">
        <v>13</v>
      </c>
      <c r="D18" s="31" t="s">
        <v>31</v>
      </c>
      <c r="E18" s="31" t="s">
        <v>32</v>
      </c>
      <c r="F18" s="31" t="s">
        <v>32</v>
      </c>
      <c r="G18" s="40">
        <v>0.006924506729877967</v>
      </c>
      <c r="H18" s="19"/>
    </row>
    <row r="19" spans="2:8" s="4" customFormat="1" ht="60" customHeight="1">
      <c r="B19" s="18"/>
      <c r="C19" s="30" t="s">
        <v>14</v>
      </c>
      <c r="D19" s="31" t="s">
        <v>33</v>
      </c>
      <c r="E19" s="31" t="s">
        <v>34</v>
      </c>
      <c r="F19" s="31" t="s">
        <v>34</v>
      </c>
      <c r="G19" s="40">
        <v>0.006703455802232476</v>
      </c>
      <c r="H19" s="19"/>
    </row>
    <row r="20" spans="2:8" s="4" customFormat="1" ht="60" customHeight="1">
      <c r="B20" s="18"/>
      <c r="C20" s="30" t="s">
        <v>1</v>
      </c>
      <c r="D20" s="31" t="s">
        <v>35</v>
      </c>
      <c r="E20" s="31" t="s">
        <v>36</v>
      </c>
      <c r="F20" s="31" t="s">
        <v>36</v>
      </c>
      <c r="G20" s="40">
        <v>0.017569955423321387</v>
      </c>
      <c r="H20" s="19"/>
    </row>
    <row r="21" spans="2:8" s="4" customFormat="1" ht="60" customHeight="1">
      <c r="B21" s="18"/>
      <c r="C21" s="30" t="s">
        <v>2</v>
      </c>
      <c r="D21" s="31" t="s">
        <v>37</v>
      </c>
      <c r="E21" s="31" t="s">
        <v>38</v>
      </c>
      <c r="F21" s="31" t="s">
        <v>39</v>
      </c>
      <c r="G21" s="40">
        <v>0.02091907415065351</v>
      </c>
      <c r="H21" s="19"/>
    </row>
    <row r="22" spans="2:8" s="4" customFormat="1" ht="60" customHeight="1">
      <c r="B22" s="18"/>
      <c r="C22" s="30" t="s">
        <v>3</v>
      </c>
      <c r="D22" s="31" t="s">
        <v>41</v>
      </c>
      <c r="E22" s="31" t="s">
        <v>42</v>
      </c>
      <c r="F22" s="31" t="s">
        <v>43</v>
      </c>
      <c r="G22" s="40">
        <v>0.0179</v>
      </c>
      <c r="H22" s="19"/>
    </row>
    <row r="23" spans="2:8" s="4" customFormat="1" ht="60" customHeight="1">
      <c r="B23" s="18"/>
      <c r="C23" s="30" t="s">
        <v>4</v>
      </c>
      <c r="D23" s="31" t="s">
        <v>44</v>
      </c>
      <c r="E23" s="31" t="s">
        <v>45</v>
      </c>
      <c r="F23" s="31" t="s">
        <v>46</v>
      </c>
      <c r="G23" s="40">
        <v>0.01566</v>
      </c>
      <c r="H23" s="19"/>
    </row>
    <row r="24" spans="2:8" s="4" customFormat="1" ht="60" customHeight="1">
      <c r="B24" s="18"/>
      <c r="C24" s="30" t="s">
        <v>5</v>
      </c>
      <c r="D24" s="31" t="s">
        <v>50</v>
      </c>
      <c r="E24" s="31" t="s">
        <v>47</v>
      </c>
      <c r="F24" s="31" t="s">
        <v>47</v>
      </c>
      <c r="G24" s="40">
        <v>0.0126</v>
      </c>
      <c r="H24" s="19"/>
    </row>
    <row r="25" spans="2:8" s="4" customFormat="1" ht="60" customHeight="1">
      <c r="B25" s="18"/>
      <c r="C25" s="30" t="s">
        <v>6</v>
      </c>
      <c r="D25" s="31" t="s">
        <v>51</v>
      </c>
      <c r="E25" s="31" t="s">
        <v>48</v>
      </c>
      <c r="F25" s="31" t="s">
        <v>49</v>
      </c>
      <c r="G25" s="40">
        <v>0.0144</v>
      </c>
      <c r="H25" s="19"/>
    </row>
    <row r="26" spans="2:11" s="4" customFormat="1" ht="60" customHeight="1">
      <c r="B26" s="18"/>
      <c r="C26" s="30" t="s">
        <v>7</v>
      </c>
      <c r="D26" s="31" t="s">
        <v>52</v>
      </c>
      <c r="E26" s="31" t="s">
        <v>53</v>
      </c>
      <c r="F26" s="31" t="s">
        <v>53</v>
      </c>
      <c r="G26" s="40">
        <v>0.0224</v>
      </c>
      <c r="H26" s="19"/>
      <c r="K26" s="44"/>
    </row>
    <row r="27" spans="2:11" s="4" customFormat="1" ht="60" customHeight="1">
      <c r="B27" s="18"/>
      <c r="C27" s="30" t="s">
        <v>8</v>
      </c>
      <c r="D27" s="31" t="s">
        <v>54</v>
      </c>
      <c r="E27" s="31" t="s">
        <v>55</v>
      </c>
      <c r="F27" s="31" t="s">
        <v>55</v>
      </c>
      <c r="G27" s="40">
        <v>0.0147</v>
      </c>
      <c r="H27" s="19"/>
      <c r="K27" s="44"/>
    </row>
    <row r="28" spans="2:8" s="4" customFormat="1" ht="60" customHeight="1">
      <c r="B28" s="18"/>
      <c r="C28" s="32" t="s">
        <v>9</v>
      </c>
      <c r="D28" s="31"/>
      <c r="E28" s="31"/>
      <c r="F28" s="31"/>
      <c r="G28" s="40"/>
      <c r="H28" s="19"/>
    </row>
    <row r="29" spans="2:8" s="4" customFormat="1" ht="24.75" customHeight="1">
      <c r="B29" s="18"/>
      <c r="C29" s="49"/>
      <c r="D29" s="49"/>
      <c r="E29" s="49"/>
      <c r="F29" s="49"/>
      <c r="G29" s="49"/>
      <c r="H29" s="19"/>
    </row>
    <row r="30" spans="2:8" s="5" customFormat="1" ht="61.5" customHeight="1">
      <c r="B30" s="20"/>
      <c r="C30" s="51" t="s">
        <v>40</v>
      </c>
      <c r="D30" s="52"/>
      <c r="E30" s="52"/>
      <c r="F30" s="52"/>
      <c r="G30" s="52"/>
      <c r="H30" s="21"/>
    </row>
    <row r="31" spans="2:8" s="6" customFormat="1" ht="19.5" customHeight="1" thickBot="1">
      <c r="B31" s="25"/>
      <c r="C31" s="26"/>
      <c r="D31" s="26"/>
      <c r="E31" s="26"/>
      <c r="F31" s="26"/>
      <c r="G31" s="27"/>
      <c r="H31" s="28"/>
    </row>
    <row r="32" spans="3:8" s="6" customFormat="1" ht="19.5" customHeight="1">
      <c r="C32" s="3"/>
      <c r="D32" s="3"/>
      <c r="E32" s="3"/>
      <c r="F32" s="3"/>
      <c r="G32" s="22"/>
      <c r="H32" s="11"/>
    </row>
    <row r="33" spans="3:8" s="6" customFormat="1" ht="19.5" customHeight="1">
      <c r="C33" s="3"/>
      <c r="D33" s="3"/>
      <c r="E33" s="3"/>
      <c r="F33" s="3"/>
      <c r="G33" s="22"/>
      <c r="H33" s="11"/>
    </row>
    <row r="34" spans="3:8" s="6" customFormat="1" ht="19.5" customHeight="1">
      <c r="C34" s="3"/>
      <c r="D34" s="23"/>
      <c r="E34" s="3"/>
      <c r="F34" s="3"/>
      <c r="G34" s="22"/>
      <c r="H34" s="11"/>
    </row>
    <row r="35" spans="3:8" s="5" customFormat="1" ht="19.5" customHeight="1">
      <c r="C35" s="43"/>
      <c r="E35" s="23"/>
      <c r="F35" s="23"/>
      <c r="G35" s="22"/>
      <c r="H35" s="11"/>
    </row>
    <row r="36" spans="3:8" s="5" customFormat="1" ht="19.5" customHeight="1">
      <c r="C36" s="3"/>
      <c r="D36" s="3"/>
      <c r="E36" s="3"/>
      <c r="F36" s="3"/>
      <c r="G36" s="22"/>
      <c r="H36" s="11"/>
    </row>
    <row r="37" spans="3:8" s="5" customFormat="1" ht="19.5" customHeight="1">
      <c r="C37" s="3"/>
      <c r="D37" s="3"/>
      <c r="E37" s="3"/>
      <c r="F37" s="3"/>
      <c r="G37" s="22"/>
      <c r="H37" s="11"/>
    </row>
    <row r="38" spans="3:8" s="6" customFormat="1" ht="19.5" customHeight="1">
      <c r="C38" s="24"/>
      <c r="D38" s="24"/>
      <c r="E38" s="24"/>
      <c r="F38" s="24"/>
      <c r="G38" s="22"/>
      <c r="H38" s="11"/>
    </row>
    <row r="39" spans="3:8" s="6" customFormat="1" ht="19.5" customHeight="1">
      <c r="C39" s="24"/>
      <c r="D39" s="24"/>
      <c r="E39" s="24"/>
      <c r="F39" s="24"/>
      <c r="G39" s="22"/>
      <c r="H39" s="11"/>
    </row>
    <row r="40" spans="3:8" s="6" customFormat="1" ht="19.5" customHeight="1">
      <c r="C40" s="24"/>
      <c r="D40" s="24"/>
      <c r="E40" s="24"/>
      <c r="F40" s="24"/>
      <c r="G40" s="22"/>
      <c r="H40" s="11"/>
    </row>
    <row r="41" spans="3:8" s="6" customFormat="1" ht="19.5" customHeight="1">
      <c r="C41" s="24"/>
      <c r="D41" s="24"/>
      <c r="E41" s="24"/>
      <c r="F41" s="24"/>
      <c r="G41" s="22"/>
      <c r="H41" s="11"/>
    </row>
    <row r="42" spans="3:8" s="6" customFormat="1" ht="19.5" customHeight="1">
      <c r="C42" s="24"/>
      <c r="D42" s="24"/>
      <c r="E42" s="24"/>
      <c r="F42" s="24"/>
      <c r="G42" s="22"/>
      <c r="H42" s="11"/>
    </row>
    <row r="43" spans="3:8" s="6" customFormat="1" ht="19.5" customHeight="1">
      <c r="C43" s="24"/>
      <c r="D43" s="24"/>
      <c r="E43" s="24"/>
      <c r="F43" s="24"/>
      <c r="G43" s="22"/>
      <c r="H43" s="11"/>
    </row>
    <row r="44" spans="3:8" s="6" customFormat="1" ht="19.5" customHeight="1">
      <c r="C44" s="24"/>
      <c r="D44" s="24"/>
      <c r="E44" s="24"/>
      <c r="F44" s="24"/>
      <c r="G44" s="22"/>
      <c r="H44" s="11"/>
    </row>
    <row r="45" spans="3:8" s="6" customFormat="1" ht="19.5" customHeight="1">
      <c r="C45" s="24"/>
      <c r="D45" s="24"/>
      <c r="E45" s="24"/>
      <c r="F45" s="24"/>
      <c r="G45" s="22"/>
      <c r="H45" s="11"/>
    </row>
    <row r="46" spans="3:8" s="6" customFormat="1" ht="19.5" customHeight="1">
      <c r="C46" s="3"/>
      <c r="D46" s="3"/>
      <c r="E46" s="3"/>
      <c r="F46" s="3"/>
      <c r="G46" s="22"/>
      <c r="H46" s="11"/>
    </row>
    <row r="47" spans="3:8" s="6" customFormat="1" ht="19.5" customHeight="1">
      <c r="C47" s="3"/>
      <c r="D47" s="3"/>
      <c r="E47" s="3"/>
      <c r="F47" s="3"/>
      <c r="G47" s="22"/>
      <c r="H47" s="11"/>
    </row>
    <row r="48" spans="3:8" s="6" customFormat="1" ht="19.5" customHeight="1">
      <c r="C48" s="3"/>
      <c r="D48" s="3"/>
      <c r="E48" s="3"/>
      <c r="F48" s="3"/>
      <c r="G48" s="22"/>
      <c r="H48" s="11"/>
    </row>
    <row r="49" spans="3:8" s="6" customFormat="1" ht="19.5" customHeight="1">
      <c r="C49" s="3"/>
      <c r="D49" s="3"/>
      <c r="E49" s="3"/>
      <c r="F49" s="3"/>
      <c r="G49" s="22"/>
      <c r="H49" s="11"/>
    </row>
    <row r="50" spans="3:9" s="6" customFormat="1" ht="19.5" customHeight="1">
      <c r="C50" s="24"/>
      <c r="D50" s="24"/>
      <c r="E50" s="24"/>
      <c r="F50" s="24"/>
      <c r="G50" s="22"/>
      <c r="H50" s="11"/>
      <c r="I50" s="10"/>
    </row>
    <row r="51" spans="3:8" s="6" customFormat="1" ht="19.5" customHeight="1">
      <c r="C51" s="24"/>
      <c r="D51" s="24"/>
      <c r="E51" s="24"/>
      <c r="F51" s="24"/>
      <c r="G51" s="22"/>
      <c r="H51" s="11"/>
    </row>
    <row r="52" spans="3:8" s="6" customFormat="1" ht="19.5" customHeight="1">
      <c r="C52" s="24"/>
      <c r="D52" s="24"/>
      <c r="E52" s="24"/>
      <c r="F52" s="24"/>
      <c r="G52" s="22"/>
      <c r="H52" s="11"/>
    </row>
    <row r="53" spans="3:8" s="5" customFormat="1" ht="19.5" customHeight="1">
      <c r="C53" s="3"/>
      <c r="D53" s="3"/>
      <c r="E53" s="3"/>
      <c r="F53" s="3"/>
      <c r="G53" s="22"/>
      <c r="H53" s="11"/>
    </row>
    <row r="54" spans="3:8" ht="19.5" customHeight="1">
      <c r="C54" s="3"/>
      <c r="D54" s="3"/>
      <c r="E54" s="3"/>
      <c r="F54" s="3"/>
      <c r="G54" s="22"/>
      <c r="H54" s="11"/>
    </row>
    <row r="55" spans="3:8" ht="19.5" customHeight="1">
      <c r="C55" s="3"/>
      <c r="D55" s="3"/>
      <c r="E55" s="3"/>
      <c r="F55" s="3"/>
      <c r="G55" s="22"/>
      <c r="H55" s="11"/>
    </row>
    <row r="56" spans="3:7" ht="19.5" customHeight="1">
      <c r="C56" s="7"/>
      <c r="D56" s="7"/>
      <c r="E56" s="7"/>
      <c r="F56" s="7"/>
      <c r="G56" s="9"/>
    </row>
    <row r="57" spans="3:7" ht="19.5" customHeight="1">
      <c r="C57" s="7"/>
      <c r="D57" s="7"/>
      <c r="E57" s="7"/>
      <c r="F57" s="7"/>
      <c r="G57" s="9"/>
    </row>
    <row r="58" spans="3:7" ht="19.5" customHeight="1">
      <c r="C58" s="7"/>
      <c r="D58" s="7"/>
      <c r="E58" s="7"/>
      <c r="F58" s="7"/>
      <c r="G58" s="2"/>
    </row>
    <row r="59" spans="3:7" ht="19.5" customHeight="1">
      <c r="C59" s="7"/>
      <c r="D59" s="7"/>
      <c r="E59" s="7"/>
      <c r="F59" s="7"/>
      <c r="G59" s="2"/>
    </row>
    <row r="60" spans="3:7" ht="19.5" customHeight="1">
      <c r="C60" s="7"/>
      <c r="D60" s="7"/>
      <c r="E60" s="7"/>
      <c r="F60" s="7"/>
      <c r="G60" s="2"/>
    </row>
    <row r="61" spans="3:7" ht="19.5" customHeight="1">
      <c r="C61" s="7"/>
      <c r="D61" s="7"/>
      <c r="E61" s="7"/>
      <c r="F61" s="7"/>
      <c r="G61" s="2"/>
    </row>
    <row r="62" spans="3:7" ht="19.5" customHeight="1">
      <c r="C62" s="7"/>
      <c r="D62" s="7"/>
      <c r="E62" s="7"/>
      <c r="F62" s="7"/>
      <c r="G62" s="2"/>
    </row>
    <row r="63" spans="3:7" ht="19.5" customHeight="1">
      <c r="C63" s="7"/>
      <c r="D63" s="7"/>
      <c r="E63" s="7"/>
      <c r="F63" s="7"/>
      <c r="G63" s="2"/>
    </row>
    <row r="64" spans="3:7" ht="19.5" customHeight="1">
      <c r="C64" s="7"/>
      <c r="D64" s="7"/>
      <c r="E64" s="7"/>
      <c r="F64" s="7"/>
      <c r="G64" s="2"/>
    </row>
    <row r="65" spans="3:7" ht="19.5" customHeight="1">
      <c r="C65" s="7"/>
      <c r="D65" s="7"/>
      <c r="E65" s="7"/>
      <c r="F65" s="7"/>
      <c r="G65" s="2"/>
    </row>
    <row r="66" spans="3:7" ht="19.5" customHeight="1">
      <c r="C66" s="7"/>
      <c r="D66" s="7"/>
      <c r="E66" s="7"/>
      <c r="F66" s="7"/>
      <c r="G66" s="2"/>
    </row>
    <row r="67" spans="3:7" ht="19.5" customHeight="1">
      <c r="C67" s="7"/>
      <c r="D67" s="7"/>
      <c r="E67" s="7"/>
      <c r="F67" s="7"/>
      <c r="G67" s="2"/>
    </row>
    <row r="68" spans="3:7" ht="19.5" customHeight="1">
      <c r="C68" s="7"/>
      <c r="D68" s="7"/>
      <c r="E68" s="7"/>
      <c r="F68" s="7"/>
      <c r="G68" s="2"/>
    </row>
    <row r="69" spans="3:7" ht="19.5" customHeight="1">
      <c r="C69" s="7"/>
      <c r="D69" s="7"/>
      <c r="E69" s="7"/>
      <c r="F69" s="7"/>
      <c r="G69" s="2"/>
    </row>
    <row r="70" spans="3:7" ht="19.5" customHeight="1">
      <c r="C70" s="7"/>
      <c r="D70" s="7"/>
      <c r="E70" s="7"/>
      <c r="F70" s="7"/>
      <c r="G70" s="2"/>
    </row>
    <row r="71" spans="3:7" ht="19.5" customHeight="1">
      <c r="C71" s="7"/>
      <c r="D71" s="7"/>
      <c r="E71" s="7"/>
      <c r="F71" s="7"/>
      <c r="G71" s="2"/>
    </row>
    <row r="72" spans="3:7" ht="19.5" customHeight="1">
      <c r="C72" s="7"/>
      <c r="D72" s="7"/>
      <c r="E72" s="7"/>
      <c r="F72" s="7"/>
      <c r="G72" s="2"/>
    </row>
    <row r="73" spans="3:7" ht="19.5" customHeight="1">
      <c r="C73" s="7"/>
      <c r="D73" s="7"/>
      <c r="E73" s="7"/>
      <c r="F73" s="7"/>
      <c r="G73" s="2"/>
    </row>
    <row r="74" spans="3:7" ht="19.5" customHeight="1">
      <c r="C74" s="7"/>
      <c r="D74" s="7"/>
      <c r="E74" s="7"/>
      <c r="F74" s="7"/>
      <c r="G74" s="2"/>
    </row>
    <row r="75" spans="3:7" ht="19.5" customHeight="1">
      <c r="C75" s="7"/>
      <c r="D75" s="7"/>
      <c r="E75" s="7"/>
      <c r="F75" s="7"/>
      <c r="G75" s="2"/>
    </row>
    <row r="76" spans="3:7" ht="19.5" customHeight="1">
      <c r="C76" s="7"/>
      <c r="D76" s="7"/>
      <c r="E76" s="7"/>
      <c r="F76" s="7"/>
      <c r="G76" s="2"/>
    </row>
    <row r="77" spans="3:7" ht="19.5" customHeight="1">
      <c r="C77" s="7"/>
      <c r="D77" s="7"/>
      <c r="E77" s="7"/>
      <c r="F77" s="7"/>
      <c r="G77" s="2"/>
    </row>
    <row r="78" spans="3:7" ht="19.5" customHeight="1">
      <c r="C78" s="7"/>
      <c r="D78" s="7"/>
      <c r="E78" s="7"/>
      <c r="F78" s="7"/>
      <c r="G78" s="2"/>
    </row>
    <row r="79" spans="3:7" ht="19.5" customHeight="1">
      <c r="C79" s="7"/>
      <c r="D79" s="7"/>
      <c r="E79" s="7"/>
      <c r="F79" s="7"/>
      <c r="G79" s="2"/>
    </row>
    <row r="80" spans="3:7" ht="19.5" customHeight="1">
      <c r="C80" s="7"/>
      <c r="D80" s="7"/>
      <c r="E80" s="7"/>
      <c r="F80" s="7"/>
      <c r="G80" s="2"/>
    </row>
    <row r="81" spans="3:7" ht="19.5" customHeight="1">
      <c r="C81" s="7"/>
      <c r="D81" s="7"/>
      <c r="E81" s="7"/>
      <c r="F81" s="7"/>
      <c r="G81" s="2"/>
    </row>
    <row r="82" spans="3:7" ht="19.5" customHeight="1">
      <c r="C82" s="7"/>
      <c r="D82" s="7"/>
      <c r="E82" s="7"/>
      <c r="F82" s="7"/>
      <c r="G82" s="2"/>
    </row>
    <row r="83" spans="3:7" ht="19.5" customHeight="1">
      <c r="C83" s="7"/>
      <c r="D83" s="7"/>
      <c r="E83" s="7"/>
      <c r="F83" s="7"/>
      <c r="G83" s="2"/>
    </row>
    <row r="84" spans="3:7" ht="19.5" customHeight="1">
      <c r="C84" s="7"/>
      <c r="D84" s="7"/>
      <c r="E84" s="7"/>
      <c r="F84" s="7"/>
      <c r="G84" s="2"/>
    </row>
    <row r="85" spans="3:7" ht="19.5" customHeight="1">
      <c r="C85" s="7"/>
      <c r="D85" s="7"/>
      <c r="E85" s="7"/>
      <c r="F85" s="7"/>
      <c r="G85" s="2"/>
    </row>
    <row r="86" spans="3:7" ht="19.5" customHeight="1">
      <c r="C86" s="7"/>
      <c r="D86" s="7"/>
      <c r="E86" s="7"/>
      <c r="F86" s="7"/>
      <c r="G86" s="2"/>
    </row>
    <row r="87" spans="3:7" ht="19.5" customHeight="1">
      <c r="C87" s="7"/>
      <c r="D87" s="7"/>
      <c r="E87" s="7"/>
      <c r="F87" s="7"/>
      <c r="G87" s="2"/>
    </row>
    <row r="88" spans="3:7" ht="19.5" customHeight="1">
      <c r="C88" s="7"/>
      <c r="D88" s="7"/>
      <c r="E88" s="7"/>
      <c r="F88" s="7"/>
      <c r="G88" s="2"/>
    </row>
    <row r="89" spans="3:7" ht="19.5" customHeight="1">
      <c r="C89" s="7"/>
      <c r="D89" s="7"/>
      <c r="E89" s="7"/>
      <c r="F89" s="7"/>
      <c r="G89" s="2"/>
    </row>
    <row r="90" spans="3:7" ht="19.5" customHeight="1">
      <c r="C90" s="7"/>
      <c r="D90" s="7"/>
      <c r="E90" s="7"/>
      <c r="F90" s="7"/>
      <c r="G90" s="2"/>
    </row>
    <row r="91" spans="3:7" ht="19.5" customHeight="1">
      <c r="C91" s="7"/>
      <c r="D91" s="7"/>
      <c r="E91" s="7"/>
      <c r="F91" s="7"/>
      <c r="G91" s="2"/>
    </row>
    <row r="92" spans="3:7" ht="19.5" customHeight="1">
      <c r="C92" s="7"/>
      <c r="D92" s="7"/>
      <c r="E92" s="7"/>
      <c r="F92" s="7"/>
      <c r="G92" s="2"/>
    </row>
    <row r="93" spans="3:7" ht="19.5" customHeight="1">
      <c r="C93" s="7"/>
      <c r="D93" s="7"/>
      <c r="E93" s="7"/>
      <c r="F93" s="7"/>
      <c r="G93" s="2"/>
    </row>
    <row r="94" spans="3:7" ht="19.5" customHeight="1">
      <c r="C94" s="7"/>
      <c r="D94" s="7"/>
      <c r="E94" s="7"/>
      <c r="F94" s="7"/>
      <c r="G94" s="2"/>
    </row>
    <row r="95" spans="3:7" ht="19.5" customHeight="1">
      <c r="C95" s="7"/>
      <c r="D95" s="7"/>
      <c r="E95" s="7"/>
      <c r="F95" s="7"/>
      <c r="G95" s="2"/>
    </row>
    <row r="96" spans="3:7" ht="19.5" customHeight="1">
      <c r="C96" s="7"/>
      <c r="D96" s="7"/>
      <c r="E96" s="7"/>
      <c r="F96" s="7"/>
      <c r="G96" s="2"/>
    </row>
    <row r="97" spans="3:7" ht="19.5" customHeight="1">
      <c r="C97" s="7"/>
      <c r="D97" s="7"/>
      <c r="E97" s="7"/>
      <c r="F97" s="7"/>
      <c r="G97" s="2"/>
    </row>
    <row r="98" spans="3:7" ht="19.5" customHeight="1">
      <c r="C98" s="7"/>
      <c r="D98" s="7"/>
      <c r="E98" s="7"/>
      <c r="F98" s="7"/>
      <c r="G98" s="2"/>
    </row>
    <row r="99" spans="3:7" ht="19.5" customHeight="1">
      <c r="C99" s="7"/>
      <c r="D99" s="7"/>
      <c r="E99" s="7"/>
      <c r="F99" s="7"/>
      <c r="G99" s="2"/>
    </row>
    <row r="100" spans="3:7" ht="19.5" customHeight="1">
      <c r="C100" s="7"/>
      <c r="D100" s="7"/>
      <c r="E100" s="7"/>
      <c r="F100" s="7"/>
      <c r="G100" s="2"/>
    </row>
    <row r="101" spans="3:7" ht="19.5" customHeight="1">
      <c r="C101" s="7"/>
      <c r="D101" s="7"/>
      <c r="E101" s="7"/>
      <c r="F101" s="7"/>
      <c r="G101" s="2"/>
    </row>
    <row r="102" spans="3:7" ht="19.5" customHeight="1">
      <c r="C102" s="7"/>
      <c r="D102" s="7"/>
      <c r="E102" s="7"/>
      <c r="F102" s="7"/>
      <c r="G102" s="2"/>
    </row>
    <row r="103" spans="3:7" ht="19.5" customHeight="1">
      <c r="C103" s="7"/>
      <c r="D103" s="7"/>
      <c r="E103" s="7"/>
      <c r="F103" s="7"/>
      <c r="G103" s="2"/>
    </row>
    <row r="104" spans="3:7" ht="19.5" customHeight="1">
      <c r="C104" s="7"/>
      <c r="D104" s="7"/>
      <c r="E104" s="7"/>
      <c r="F104" s="7"/>
      <c r="G104" s="2"/>
    </row>
    <row r="105" spans="3:7" ht="19.5" customHeight="1">
      <c r="C105" s="7"/>
      <c r="D105" s="7"/>
      <c r="E105" s="7"/>
      <c r="F105" s="7"/>
      <c r="G105" s="2"/>
    </row>
    <row r="106" spans="3:7" ht="19.5" customHeight="1">
      <c r="C106" s="7"/>
      <c r="D106" s="7"/>
      <c r="E106" s="7"/>
      <c r="F106" s="7"/>
      <c r="G106" s="2"/>
    </row>
    <row r="107" spans="3:7" ht="19.5" customHeight="1">
      <c r="C107" s="7"/>
      <c r="D107" s="7"/>
      <c r="E107" s="7"/>
      <c r="F107" s="7"/>
      <c r="G107" s="2"/>
    </row>
    <row r="108" spans="3:7" ht="19.5" customHeight="1">
      <c r="C108" s="7"/>
      <c r="D108" s="7"/>
      <c r="E108" s="7"/>
      <c r="F108" s="7"/>
      <c r="G108" s="2"/>
    </row>
    <row r="109" spans="3:7" ht="19.5" customHeight="1">
      <c r="C109" s="7"/>
      <c r="D109" s="7"/>
      <c r="E109" s="7"/>
      <c r="F109" s="7"/>
      <c r="G109" s="2"/>
    </row>
    <row r="110" spans="3:7" ht="19.5" customHeight="1">
      <c r="C110" s="7"/>
      <c r="D110" s="7"/>
      <c r="E110" s="7"/>
      <c r="F110" s="7"/>
      <c r="G110" s="2"/>
    </row>
    <row r="111" spans="3:7" ht="19.5" customHeight="1">
      <c r="C111" s="7"/>
      <c r="D111" s="7"/>
      <c r="E111" s="7"/>
      <c r="F111" s="7"/>
      <c r="G111" s="2"/>
    </row>
    <row r="112" spans="3:7" ht="19.5" customHeight="1">
      <c r="C112" s="7"/>
      <c r="D112" s="7"/>
      <c r="E112" s="7"/>
      <c r="F112" s="7"/>
      <c r="G112" s="2"/>
    </row>
    <row r="113" spans="3:7" ht="19.5" customHeight="1">
      <c r="C113" s="7"/>
      <c r="D113" s="7"/>
      <c r="E113" s="7"/>
      <c r="F113" s="7"/>
      <c r="G113" s="2"/>
    </row>
    <row r="114" spans="3:7" ht="19.5" customHeight="1">
      <c r="C114" s="7"/>
      <c r="D114" s="7"/>
      <c r="E114" s="7"/>
      <c r="F114" s="7"/>
      <c r="G114" s="2"/>
    </row>
    <row r="115" spans="3:7" ht="19.5" customHeight="1">
      <c r="C115" s="7"/>
      <c r="D115" s="7"/>
      <c r="E115" s="7"/>
      <c r="F115" s="7"/>
      <c r="G115" s="2"/>
    </row>
    <row r="116" spans="3:7" ht="19.5" customHeight="1">
      <c r="C116" s="7"/>
      <c r="D116" s="7"/>
      <c r="E116" s="7"/>
      <c r="F116" s="7"/>
      <c r="G116" s="2"/>
    </row>
    <row r="117" spans="3:7" ht="19.5" customHeight="1">
      <c r="C117" s="7"/>
      <c r="D117" s="7"/>
      <c r="E117" s="7"/>
      <c r="F117" s="7"/>
      <c r="G117" s="2"/>
    </row>
    <row r="118" spans="3:7" ht="19.5" customHeight="1">
      <c r="C118" s="7"/>
      <c r="D118" s="7"/>
      <c r="E118" s="7"/>
      <c r="F118" s="7"/>
      <c r="G118" s="2"/>
    </row>
    <row r="119" spans="3:7" ht="19.5" customHeight="1">
      <c r="C119" s="7"/>
      <c r="D119" s="7"/>
      <c r="E119" s="7"/>
      <c r="F119" s="7"/>
      <c r="G119" s="2"/>
    </row>
    <row r="120" spans="3:7" ht="19.5" customHeight="1">
      <c r="C120" s="7"/>
      <c r="D120" s="7"/>
      <c r="E120" s="7"/>
      <c r="F120" s="7"/>
      <c r="G120" s="2"/>
    </row>
    <row r="121" spans="3:7" ht="19.5" customHeight="1">
      <c r="C121" s="7"/>
      <c r="D121" s="7"/>
      <c r="E121" s="7"/>
      <c r="F121" s="7"/>
      <c r="G121" s="2"/>
    </row>
    <row r="122" spans="3:7" ht="19.5" customHeight="1">
      <c r="C122" s="7"/>
      <c r="D122" s="7"/>
      <c r="E122" s="7"/>
      <c r="F122" s="7"/>
      <c r="G122" s="2"/>
    </row>
    <row r="123" spans="3:7" ht="19.5" customHeight="1">
      <c r="C123" s="7"/>
      <c r="D123" s="7"/>
      <c r="E123" s="7"/>
      <c r="F123" s="7"/>
      <c r="G123" s="2"/>
    </row>
    <row r="124" spans="3:7" ht="19.5" customHeight="1">
      <c r="C124" s="7"/>
      <c r="D124" s="7"/>
      <c r="E124" s="7"/>
      <c r="F124" s="7"/>
      <c r="G124" s="2"/>
    </row>
    <row r="125" spans="3:7" ht="19.5" customHeight="1">
      <c r="C125" s="7"/>
      <c r="D125" s="7"/>
      <c r="E125" s="7"/>
      <c r="F125" s="7"/>
      <c r="G125" s="2"/>
    </row>
    <row r="126" spans="3:7" ht="19.5" customHeight="1">
      <c r="C126" s="7"/>
      <c r="D126" s="7"/>
      <c r="E126" s="7"/>
      <c r="F126" s="7"/>
      <c r="G126" s="2"/>
    </row>
    <row r="127" spans="3:7" ht="19.5" customHeight="1">
      <c r="C127" s="7"/>
      <c r="D127" s="7"/>
      <c r="E127" s="7"/>
      <c r="F127" s="7"/>
      <c r="G127" s="2"/>
    </row>
    <row r="128" spans="3:7" ht="19.5" customHeight="1">
      <c r="C128" s="7"/>
      <c r="D128" s="7"/>
      <c r="E128" s="7"/>
      <c r="F128" s="7"/>
      <c r="G128" s="2"/>
    </row>
    <row r="129" spans="3:7" ht="19.5" customHeight="1">
      <c r="C129" s="7"/>
      <c r="D129" s="7"/>
      <c r="E129" s="7"/>
      <c r="F129" s="7"/>
      <c r="G129" s="2"/>
    </row>
    <row r="130" spans="3:7" ht="19.5" customHeight="1">
      <c r="C130" s="7"/>
      <c r="D130" s="7"/>
      <c r="E130" s="7"/>
      <c r="F130" s="7"/>
      <c r="G130" s="2"/>
    </row>
    <row r="131" spans="3:7" ht="19.5" customHeight="1">
      <c r="C131" s="7"/>
      <c r="D131" s="7"/>
      <c r="E131" s="7"/>
      <c r="F131" s="7"/>
      <c r="G131" s="2"/>
    </row>
    <row r="132" spans="3:7" ht="19.5" customHeight="1">
      <c r="C132" s="7"/>
      <c r="D132" s="7"/>
      <c r="E132" s="7"/>
      <c r="F132" s="7"/>
      <c r="G132" s="2"/>
    </row>
    <row r="133" spans="3:7" ht="19.5" customHeight="1">
      <c r="C133" s="7"/>
      <c r="D133" s="7"/>
      <c r="E133" s="7"/>
      <c r="F133" s="7"/>
      <c r="G133" s="2"/>
    </row>
    <row r="134" spans="3:7" ht="19.5" customHeight="1">
      <c r="C134" s="7"/>
      <c r="D134" s="7"/>
      <c r="E134" s="7"/>
      <c r="F134" s="7"/>
      <c r="G134" s="2"/>
    </row>
    <row r="135" spans="3:7" ht="19.5" customHeight="1">
      <c r="C135" s="7"/>
      <c r="D135" s="7"/>
      <c r="E135" s="7"/>
      <c r="F135" s="7"/>
      <c r="G135" s="2"/>
    </row>
    <row r="136" spans="3:7" ht="19.5" customHeight="1">
      <c r="C136" s="7"/>
      <c r="D136" s="7"/>
      <c r="E136" s="7"/>
      <c r="F136" s="7"/>
      <c r="G136" s="2"/>
    </row>
    <row r="137" spans="3:7" ht="19.5" customHeight="1">
      <c r="C137" s="7"/>
      <c r="D137" s="7"/>
      <c r="E137" s="7"/>
      <c r="F137" s="7"/>
      <c r="G137" s="2"/>
    </row>
    <row r="138" spans="3:7" ht="19.5" customHeight="1">
      <c r="C138" s="7"/>
      <c r="D138" s="7"/>
      <c r="E138" s="7"/>
      <c r="F138" s="7"/>
      <c r="G138" s="2"/>
    </row>
    <row r="139" spans="3:7" ht="19.5" customHeight="1">
      <c r="C139" s="7"/>
      <c r="D139" s="7"/>
      <c r="E139" s="7"/>
      <c r="F139" s="7"/>
      <c r="G139" s="2"/>
    </row>
    <row r="140" spans="3:7" ht="19.5" customHeight="1">
      <c r="C140" s="7"/>
      <c r="D140" s="7"/>
      <c r="E140" s="7"/>
      <c r="F140" s="7"/>
      <c r="G140" s="2"/>
    </row>
    <row r="141" spans="3:7" ht="19.5" customHeight="1">
      <c r="C141" s="7"/>
      <c r="D141" s="7"/>
      <c r="E141" s="7"/>
      <c r="F141" s="7"/>
      <c r="G141" s="2"/>
    </row>
    <row r="142" spans="3:7" ht="19.5" customHeight="1">
      <c r="C142" s="7"/>
      <c r="D142" s="7"/>
      <c r="E142" s="7"/>
      <c r="F142" s="7"/>
      <c r="G142" s="2"/>
    </row>
    <row r="143" spans="3:7" ht="19.5" customHeight="1">
      <c r="C143" s="7"/>
      <c r="D143" s="7"/>
      <c r="E143" s="7"/>
      <c r="F143" s="7"/>
      <c r="G143" s="2"/>
    </row>
    <row r="144" spans="3:7" ht="19.5" customHeight="1">
      <c r="C144" s="7"/>
      <c r="D144" s="7"/>
      <c r="E144" s="7"/>
      <c r="F144" s="7"/>
      <c r="G144" s="2"/>
    </row>
    <row r="145" spans="3:7" ht="19.5" customHeight="1">
      <c r="C145" s="7"/>
      <c r="D145" s="7"/>
      <c r="E145" s="7"/>
      <c r="F145" s="7"/>
      <c r="G145" s="2"/>
    </row>
    <row r="146" spans="3:7" ht="19.5" customHeight="1">
      <c r="C146" s="7"/>
      <c r="D146" s="7"/>
      <c r="E146" s="7"/>
      <c r="F146" s="7"/>
      <c r="G146" s="2"/>
    </row>
    <row r="147" spans="3:7" ht="19.5" customHeight="1">
      <c r="C147" s="7"/>
      <c r="D147" s="7"/>
      <c r="E147" s="7"/>
      <c r="F147" s="7"/>
      <c r="G147" s="2"/>
    </row>
    <row r="148" spans="3:7" ht="19.5" customHeight="1">
      <c r="C148" s="7"/>
      <c r="D148" s="7"/>
      <c r="E148" s="7"/>
      <c r="F148" s="7"/>
      <c r="G148" s="2"/>
    </row>
    <row r="149" spans="3:7" ht="19.5" customHeight="1">
      <c r="C149" s="7"/>
      <c r="D149" s="7"/>
      <c r="E149" s="7"/>
      <c r="F149" s="7"/>
      <c r="G149" s="2"/>
    </row>
    <row r="150" spans="3:7" ht="19.5" customHeight="1">
      <c r="C150" s="7"/>
      <c r="D150" s="7"/>
      <c r="E150" s="7"/>
      <c r="F150" s="7"/>
      <c r="G150" s="2"/>
    </row>
    <row r="151" spans="3:7" ht="19.5" customHeight="1">
      <c r="C151" s="7"/>
      <c r="D151" s="7"/>
      <c r="E151" s="7"/>
      <c r="F151" s="7"/>
      <c r="G151" s="2"/>
    </row>
    <row r="152" spans="3:7" ht="19.5" customHeight="1">
      <c r="C152" s="7"/>
      <c r="D152" s="7"/>
      <c r="E152" s="7"/>
      <c r="F152" s="7"/>
      <c r="G152" s="2"/>
    </row>
    <row r="153" spans="3:7" ht="19.5" customHeight="1">
      <c r="C153" s="7"/>
      <c r="D153" s="7"/>
      <c r="E153" s="7"/>
      <c r="F153" s="7"/>
      <c r="G153" s="2"/>
    </row>
    <row r="154" spans="3:7" ht="19.5" customHeight="1">
      <c r="C154" s="7"/>
      <c r="D154" s="7"/>
      <c r="E154" s="7"/>
      <c r="F154" s="7"/>
      <c r="G154" s="2"/>
    </row>
    <row r="155" spans="3:7" ht="19.5" customHeight="1">
      <c r="C155" s="7"/>
      <c r="D155" s="7"/>
      <c r="E155" s="7"/>
      <c r="F155" s="7"/>
      <c r="G155" s="2"/>
    </row>
    <row r="156" spans="3:7" ht="19.5" customHeight="1">
      <c r="C156" s="7"/>
      <c r="D156" s="7"/>
      <c r="E156" s="7"/>
      <c r="F156" s="7"/>
      <c r="G156" s="2"/>
    </row>
    <row r="157" spans="3:7" ht="19.5" customHeight="1">
      <c r="C157" s="7"/>
      <c r="D157" s="7"/>
      <c r="E157" s="7"/>
      <c r="F157" s="7"/>
      <c r="G157" s="2"/>
    </row>
    <row r="158" spans="3:7" ht="19.5" customHeight="1">
      <c r="C158" s="7"/>
      <c r="D158" s="7"/>
      <c r="E158" s="7"/>
      <c r="F158" s="7"/>
      <c r="G158" s="2"/>
    </row>
    <row r="159" spans="3:7" ht="19.5" customHeight="1">
      <c r="C159" s="7"/>
      <c r="D159" s="7"/>
      <c r="E159" s="7"/>
      <c r="F159" s="7"/>
      <c r="G159" s="2"/>
    </row>
    <row r="160" spans="3:7" ht="19.5" customHeight="1">
      <c r="C160" s="7"/>
      <c r="D160" s="7"/>
      <c r="E160" s="7"/>
      <c r="F160" s="7"/>
      <c r="G160" s="2"/>
    </row>
    <row r="161" spans="3:7" ht="19.5" customHeight="1">
      <c r="C161" s="7"/>
      <c r="D161" s="7"/>
      <c r="E161" s="7"/>
      <c r="F161" s="7"/>
      <c r="G161" s="2"/>
    </row>
    <row r="162" spans="3:7" ht="19.5" customHeight="1">
      <c r="C162" s="7"/>
      <c r="D162" s="7"/>
      <c r="E162" s="7"/>
      <c r="F162" s="7"/>
      <c r="G162" s="2"/>
    </row>
    <row r="163" spans="3:7" ht="19.5" customHeight="1">
      <c r="C163" s="7"/>
      <c r="D163" s="7"/>
      <c r="E163" s="7"/>
      <c r="F163" s="7"/>
      <c r="G163" s="2"/>
    </row>
    <row r="164" spans="3:7" ht="19.5" customHeight="1">
      <c r="C164" s="7"/>
      <c r="D164" s="7"/>
      <c r="E164" s="7"/>
      <c r="F164" s="7"/>
      <c r="G164" s="2"/>
    </row>
    <row r="165" spans="3:7" ht="19.5" customHeight="1">
      <c r="C165" s="7"/>
      <c r="D165" s="7"/>
      <c r="E165" s="7"/>
      <c r="F165" s="7"/>
      <c r="G165" s="2"/>
    </row>
    <row r="166" spans="3:7" ht="19.5" customHeight="1">
      <c r="C166" s="7"/>
      <c r="D166" s="7"/>
      <c r="E166" s="7"/>
      <c r="F166" s="7"/>
      <c r="G166" s="2"/>
    </row>
    <row r="167" spans="3:7" ht="19.5" customHeight="1">
      <c r="C167" s="7"/>
      <c r="D167" s="7"/>
      <c r="E167" s="7"/>
      <c r="F167" s="7"/>
      <c r="G167" s="2"/>
    </row>
    <row r="168" spans="3:7" ht="19.5" customHeight="1">
      <c r="C168" s="7"/>
      <c r="D168" s="7"/>
      <c r="E168" s="7"/>
      <c r="F168" s="7"/>
      <c r="G168" s="2"/>
    </row>
    <row r="169" spans="3:7" ht="19.5" customHeight="1">
      <c r="C169" s="7"/>
      <c r="D169" s="7"/>
      <c r="E169" s="7"/>
      <c r="F169" s="7"/>
      <c r="G169" s="2"/>
    </row>
    <row r="170" spans="3:7" ht="19.5" customHeight="1">
      <c r="C170" s="7"/>
      <c r="D170" s="7"/>
      <c r="E170" s="7"/>
      <c r="F170" s="7"/>
      <c r="G170" s="2"/>
    </row>
    <row r="171" spans="3:7" ht="19.5" customHeight="1">
      <c r="C171" s="7"/>
      <c r="D171" s="7"/>
      <c r="E171" s="7"/>
      <c r="F171" s="7"/>
      <c r="G171" s="2"/>
    </row>
    <row r="172" spans="3:7" ht="19.5" customHeight="1">
      <c r="C172" s="7"/>
      <c r="D172" s="7"/>
      <c r="E172" s="7"/>
      <c r="F172" s="7"/>
      <c r="G172" s="2"/>
    </row>
    <row r="173" spans="3:7" ht="19.5" customHeight="1">
      <c r="C173" s="7"/>
      <c r="D173" s="7"/>
      <c r="E173" s="7"/>
      <c r="F173" s="7"/>
      <c r="G173" s="2"/>
    </row>
    <row r="174" spans="3:7" ht="19.5" customHeight="1">
      <c r="C174" s="7"/>
      <c r="D174" s="7"/>
      <c r="E174" s="7"/>
      <c r="F174" s="7"/>
      <c r="G174" s="2"/>
    </row>
    <row r="175" spans="3:7" ht="19.5" customHeight="1">
      <c r="C175" s="7"/>
      <c r="D175" s="7"/>
      <c r="E175" s="7"/>
      <c r="F175" s="7"/>
      <c r="G175" s="2"/>
    </row>
    <row r="176" spans="3:7" ht="19.5" customHeight="1">
      <c r="C176" s="7"/>
      <c r="D176" s="7"/>
      <c r="E176" s="7"/>
      <c r="F176" s="7"/>
      <c r="G176" s="2"/>
    </row>
    <row r="177" spans="3:7" ht="19.5" customHeight="1">
      <c r="C177" s="7"/>
      <c r="D177" s="7"/>
      <c r="E177" s="7"/>
      <c r="F177" s="7"/>
      <c r="G177" s="2"/>
    </row>
    <row r="178" spans="3:7" ht="19.5" customHeight="1">
      <c r="C178" s="7"/>
      <c r="D178" s="7"/>
      <c r="E178" s="7"/>
      <c r="F178" s="7"/>
      <c r="G178" s="2"/>
    </row>
    <row r="179" spans="3:7" ht="19.5" customHeight="1">
      <c r="C179" s="7"/>
      <c r="D179" s="7"/>
      <c r="E179" s="7"/>
      <c r="F179" s="7"/>
      <c r="G179" s="2"/>
    </row>
    <row r="180" spans="3:7" ht="19.5" customHeight="1">
      <c r="C180" s="7"/>
      <c r="D180" s="7"/>
      <c r="E180" s="7"/>
      <c r="F180" s="7"/>
      <c r="G180" s="2"/>
    </row>
    <row r="181" spans="3:7" ht="19.5" customHeight="1">
      <c r="C181" s="7"/>
      <c r="D181" s="7"/>
      <c r="E181" s="7"/>
      <c r="F181" s="7"/>
      <c r="G181" s="2"/>
    </row>
    <row r="182" spans="3:7" ht="19.5" customHeight="1">
      <c r="C182" s="7"/>
      <c r="D182" s="7"/>
      <c r="E182" s="7"/>
      <c r="F182" s="7"/>
      <c r="G182" s="2"/>
    </row>
    <row r="183" spans="3:7" ht="19.5" customHeight="1">
      <c r="C183" s="7"/>
      <c r="D183" s="7"/>
      <c r="E183" s="7"/>
      <c r="F183" s="7"/>
      <c r="G183" s="2"/>
    </row>
    <row r="184" spans="3:7" ht="19.5" customHeight="1">
      <c r="C184" s="7"/>
      <c r="D184" s="7"/>
      <c r="E184" s="7"/>
      <c r="F184" s="7"/>
      <c r="G184" s="2"/>
    </row>
    <row r="185" spans="3:7" ht="19.5" customHeight="1">
      <c r="C185" s="7"/>
      <c r="D185" s="7"/>
      <c r="E185" s="7"/>
      <c r="F185" s="7"/>
      <c r="G185" s="2"/>
    </row>
    <row r="186" spans="3:7" ht="19.5" customHeight="1">
      <c r="C186" s="7"/>
      <c r="D186" s="7"/>
      <c r="E186" s="7"/>
      <c r="F186" s="7"/>
      <c r="G186" s="2"/>
    </row>
    <row r="187" spans="3:7" ht="19.5" customHeight="1">
      <c r="C187" s="7"/>
      <c r="D187" s="7"/>
      <c r="E187" s="7"/>
      <c r="F187" s="7"/>
      <c r="G187" s="2"/>
    </row>
    <row r="188" spans="3:7" ht="19.5" customHeight="1">
      <c r="C188" s="7"/>
      <c r="D188" s="7"/>
      <c r="E188" s="7"/>
      <c r="F188" s="7"/>
      <c r="G188" s="2"/>
    </row>
    <row r="189" spans="3:7" ht="19.5" customHeight="1">
      <c r="C189" s="7"/>
      <c r="D189" s="7"/>
      <c r="E189" s="7"/>
      <c r="F189" s="7"/>
      <c r="G189" s="2"/>
    </row>
    <row r="190" spans="3:7" ht="19.5" customHeight="1">
      <c r="C190" s="7"/>
      <c r="D190" s="7"/>
      <c r="E190" s="7"/>
      <c r="F190" s="7"/>
      <c r="G190" s="2"/>
    </row>
    <row r="191" spans="3:7" ht="19.5" customHeight="1">
      <c r="C191" s="7"/>
      <c r="D191" s="7"/>
      <c r="E191" s="7"/>
      <c r="F191" s="7"/>
      <c r="G191" s="2"/>
    </row>
    <row r="192" spans="3:7" ht="19.5" customHeight="1">
      <c r="C192" s="7"/>
      <c r="D192" s="7"/>
      <c r="E192" s="7"/>
      <c r="F192" s="7"/>
      <c r="G192" s="2"/>
    </row>
    <row r="193" spans="3:7" ht="19.5" customHeight="1">
      <c r="C193" s="7"/>
      <c r="D193" s="7"/>
      <c r="E193" s="7"/>
      <c r="F193" s="7"/>
      <c r="G193" s="2"/>
    </row>
    <row r="194" spans="3:7" ht="19.5" customHeight="1">
      <c r="C194" s="7"/>
      <c r="D194" s="7"/>
      <c r="E194" s="7"/>
      <c r="F194" s="7"/>
      <c r="G194" s="2"/>
    </row>
    <row r="195" spans="3:7" ht="19.5" customHeight="1">
      <c r="C195" s="7"/>
      <c r="D195" s="7"/>
      <c r="E195" s="7"/>
      <c r="F195" s="7"/>
      <c r="G195" s="2"/>
    </row>
    <row r="196" spans="3:7" ht="19.5" customHeight="1">
      <c r="C196" s="7"/>
      <c r="D196" s="7"/>
      <c r="E196" s="7"/>
      <c r="F196" s="7"/>
      <c r="G196" s="2"/>
    </row>
    <row r="197" spans="3:7" ht="19.5" customHeight="1">
      <c r="C197" s="7"/>
      <c r="D197" s="7"/>
      <c r="E197" s="7"/>
      <c r="F197" s="7"/>
      <c r="G197" s="2"/>
    </row>
    <row r="198" spans="3:7" ht="19.5" customHeight="1">
      <c r="C198" s="7"/>
      <c r="D198" s="7"/>
      <c r="E198" s="7"/>
      <c r="F198" s="7"/>
      <c r="G198" s="2"/>
    </row>
    <row r="199" spans="3:7" ht="19.5" customHeight="1">
      <c r="C199" s="7"/>
      <c r="D199" s="7"/>
      <c r="E199" s="7"/>
      <c r="F199" s="7"/>
      <c r="G199" s="2"/>
    </row>
    <row r="200" spans="3:7" ht="19.5" customHeight="1">
      <c r="C200" s="7"/>
      <c r="D200" s="7"/>
      <c r="E200" s="7"/>
      <c r="F200" s="7"/>
      <c r="G200" s="2"/>
    </row>
    <row r="201" spans="3:7" ht="19.5" customHeight="1">
      <c r="C201" s="7"/>
      <c r="D201" s="7"/>
      <c r="E201" s="7"/>
      <c r="F201" s="7"/>
      <c r="G201" s="2"/>
    </row>
    <row r="202" spans="3:7" ht="19.5" customHeight="1">
      <c r="C202" s="7"/>
      <c r="D202" s="7"/>
      <c r="E202" s="7"/>
      <c r="F202" s="7"/>
      <c r="G202" s="2"/>
    </row>
    <row r="203" spans="3:7" ht="19.5" customHeight="1">
      <c r="C203" s="7"/>
      <c r="D203" s="7"/>
      <c r="E203" s="7"/>
      <c r="F203" s="7"/>
      <c r="G203" s="2"/>
    </row>
    <row r="204" spans="3:7" ht="19.5" customHeight="1">
      <c r="C204" s="7"/>
      <c r="D204" s="7"/>
      <c r="E204" s="7"/>
      <c r="F204" s="7"/>
      <c r="G204" s="2"/>
    </row>
    <row r="205" spans="3:7" ht="19.5" customHeight="1">
      <c r="C205" s="7"/>
      <c r="D205" s="7"/>
      <c r="E205" s="7"/>
      <c r="F205" s="7"/>
      <c r="G205" s="2"/>
    </row>
    <row r="206" spans="3:7" ht="19.5" customHeight="1">
      <c r="C206" s="7"/>
      <c r="D206" s="7"/>
      <c r="E206" s="7"/>
      <c r="F206" s="7"/>
      <c r="G206" s="2"/>
    </row>
    <row r="207" spans="3:7" ht="19.5" customHeight="1">
      <c r="C207" s="7"/>
      <c r="D207" s="7"/>
      <c r="E207" s="7"/>
      <c r="F207" s="7"/>
      <c r="G207" s="2"/>
    </row>
    <row r="208" spans="3:7" ht="19.5" customHeight="1">
      <c r="C208" s="7"/>
      <c r="D208" s="7"/>
      <c r="E208" s="7"/>
      <c r="F208" s="7"/>
      <c r="G208" s="2"/>
    </row>
    <row r="209" spans="3:7" ht="19.5" customHeight="1">
      <c r="C209" s="7"/>
      <c r="D209" s="7"/>
      <c r="E209" s="7"/>
      <c r="F209" s="7"/>
      <c r="G209" s="2"/>
    </row>
    <row r="210" spans="3:7" ht="19.5" customHeight="1">
      <c r="C210" s="7"/>
      <c r="D210" s="7"/>
      <c r="E210" s="7"/>
      <c r="F210" s="7"/>
      <c r="G210" s="2"/>
    </row>
    <row r="211" spans="3:7" ht="19.5" customHeight="1">
      <c r="C211" s="7"/>
      <c r="D211" s="7"/>
      <c r="E211" s="7"/>
      <c r="F211" s="7"/>
      <c r="G211" s="2"/>
    </row>
    <row r="212" spans="3:7" ht="19.5" customHeight="1">
      <c r="C212" s="7"/>
      <c r="D212" s="7"/>
      <c r="E212" s="7"/>
      <c r="F212" s="7"/>
      <c r="G212" s="2"/>
    </row>
    <row r="213" spans="3:7" ht="19.5" customHeight="1">
      <c r="C213" s="7"/>
      <c r="D213" s="7"/>
      <c r="E213" s="7"/>
      <c r="F213" s="7"/>
      <c r="G213" s="2"/>
    </row>
    <row r="214" spans="3:7" ht="19.5" customHeight="1">
      <c r="C214" s="7"/>
      <c r="D214" s="7"/>
      <c r="E214" s="7"/>
      <c r="F214" s="7"/>
      <c r="G214" s="2"/>
    </row>
    <row r="215" spans="3:7" ht="19.5" customHeight="1">
      <c r="C215" s="7"/>
      <c r="D215" s="7"/>
      <c r="E215" s="7"/>
      <c r="F215" s="7"/>
      <c r="G215" s="2"/>
    </row>
    <row r="216" spans="3:7" ht="19.5" customHeight="1">
      <c r="C216" s="7"/>
      <c r="D216" s="7"/>
      <c r="E216" s="7"/>
      <c r="F216" s="7"/>
      <c r="G216" s="2"/>
    </row>
    <row r="217" spans="3:7" ht="19.5" customHeight="1">
      <c r="C217" s="7"/>
      <c r="D217" s="7"/>
      <c r="E217" s="7"/>
      <c r="F217" s="7"/>
      <c r="G217" s="2"/>
    </row>
    <row r="218" spans="3:7" ht="19.5" customHeight="1">
      <c r="C218" s="7"/>
      <c r="D218" s="7"/>
      <c r="E218" s="7"/>
      <c r="F218" s="7"/>
      <c r="G218" s="2"/>
    </row>
    <row r="219" spans="3:7" ht="19.5" customHeight="1">
      <c r="C219" s="7"/>
      <c r="D219" s="7"/>
      <c r="E219" s="7"/>
      <c r="F219" s="7"/>
      <c r="G219" s="2"/>
    </row>
    <row r="220" spans="3:7" ht="19.5" customHeight="1">
      <c r="C220" s="7"/>
      <c r="D220" s="7"/>
      <c r="E220" s="7"/>
      <c r="F220" s="7"/>
      <c r="G220" s="2"/>
    </row>
    <row r="221" spans="3:7" ht="19.5" customHeight="1">
      <c r="C221" s="7"/>
      <c r="D221" s="7"/>
      <c r="E221" s="7"/>
      <c r="F221" s="7"/>
      <c r="G221" s="2"/>
    </row>
    <row r="222" spans="3:7" ht="19.5" customHeight="1">
      <c r="C222" s="7"/>
      <c r="D222" s="7"/>
      <c r="E222" s="7"/>
      <c r="F222" s="7"/>
      <c r="G222" s="2"/>
    </row>
    <row r="223" spans="3:7" ht="19.5" customHeight="1">
      <c r="C223" s="7"/>
      <c r="D223" s="7"/>
      <c r="E223" s="7"/>
      <c r="F223" s="7"/>
      <c r="G223" s="2"/>
    </row>
    <row r="224" spans="3:7" ht="19.5" customHeight="1">
      <c r="C224" s="7"/>
      <c r="D224" s="7"/>
      <c r="E224" s="7"/>
      <c r="F224" s="7"/>
      <c r="G224" s="2"/>
    </row>
    <row r="225" spans="3:7" ht="19.5" customHeight="1">
      <c r="C225" s="7"/>
      <c r="D225" s="7"/>
      <c r="E225" s="7"/>
      <c r="F225" s="7"/>
      <c r="G225" s="2"/>
    </row>
    <row r="226" spans="3:7" ht="19.5" customHeight="1">
      <c r="C226" s="7"/>
      <c r="D226" s="7"/>
      <c r="E226" s="7"/>
      <c r="F226" s="7"/>
      <c r="G226" s="2"/>
    </row>
    <row r="227" spans="3:7" ht="19.5" customHeight="1">
      <c r="C227" s="7"/>
      <c r="D227" s="7"/>
      <c r="E227" s="7"/>
      <c r="F227" s="7"/>
      <c r="G227" s="2"/>
    </row>
    <row r="228" spans="3:7" ht="19.5" customHeight="1">
      <c r="C228" s="7"/>
      <c r="D228" s="7"/>
      <c r="E228" s="7"/>
      <c r="F228" s="7"/>
      <c r="G228" s="2"/>
    </row>
    <row r="229" spans="3:7" ht="19.5" customHeight="1">
      <c r="C229" s="7"/>
      <c r="D229" s="7"/>
      <c r="E229" s="7"/>
      <c r="F229" s="7"/>
      <c r="G229" s="2"/>
    </row>
    <row r="230" spans="3:7" ht="19.5" customHeight="1">
      <c r="C230" s="7"/>
      <c r="D230" s="7"/>
      <c r="E230" s="7"/>
      <c r="F230" s="7"/>
      <c r="G230" s="2"/>
    </row>
    <row r="231" spans="3:7" ht="19.5" customHeight="1">
      <c r="C231" s="7"/>
      <c r="D231" s="7"/>
      <c r="E231" s="7"/>
      <c r="F231" s="7"/>
      <c r="G231" s="2"/>
    </row>
    <row r="232" spans="3:7" ht="19.5" customHeight="1">
      <c r="C232" s="7"/>
      <c r="D232" s="7"/>
      <c r="E232" s="7"/>
      <c r="F232" s="7"/>
      <c r="G232" s="2"/>
    </row>
    <row r="233" spans="3:7" ht="19.5" customHeight="1">
      <c r="C233" s="7"/>
      <c r="D233" s="7"/>
      <c r="E233" s="7"/>
      <c r="F233" s="7"/>
      <c r="G233" s="2"/>
    </row>
    <row r="234" spans="3:7" ht="19.5" customHeight="1">
      <c r="C234" s="7"/>
      <c r="D234" s="7"/>
      <c r="E234" s="7"/>
      <c r="F234" s="7"/>
      <c r="G234" s="2"/>
    </row>
    <row r="235" spans="3:7" ht="19.5" customHeight="1">
      <c r="C235" s="7"/>
      <c r="D235" s="7"/>
      <c r="E235" s="7"/>
      <c r="F235" s="7"/>
      <c r="G235" s="2"/>
    </row>
    <row r="236" spans="3:7" ht="19.5" customHeight="1">
      <c r="C236" s="7"/>
      <c r="D236" s="7"/>
      <c r="E236" s="7"/>
      <c r="F236" s="7"/>
      <c r="G236" s="2"/>
    </row>
    <row r="237" spans="3:7" ht="19.5" customHeight="1">
      <c r="C237" s="7"/>
      <c r="D237" s="7"/>
      <c r="E237" s="7"/>
      <c r="F237" s="7"/>
      <c r="G237" s="2"/>
    </row>
    <row r="238" spans="3:7" ht="19.5" customHeight="1">
      <c r="C238" s="7"/>
      <c r="D238" s="7"/>
      <c r="E238" s="7"/>
      <c r="F238" s="7"/>
      <c r="G238" s="2"/>
    </row>
    <row r="239" spans="3:7" ht="19.5" customHeight="1">
      <c r="C239" s="7"/>
      <c r="D239" s="7"/>
      <c r="E239" s="7"/>
      <c r="F239" s="7"/>
      <c r="G239" s="2"/>
    </row>
    <row r="240" spans="3:7" ht="19.5" customHeight="1">
      <c r="C240" s="7"/>
      <c r="D240" s="7"/>
      <c r="E240" s="7"/>
      <c r="F240" s="7"/>
      <c r="G240" s="2"/>
    </row>
    <row r="241" spans="3:7" ht="19.5" customHeight="1">
      <c r="C241" s="7"/>
      <c r="D241" s="7"/>
      <c r="E241" s="7"/>
      <c r="F241" s="7"/>
      <c r="G241" s="2"/>
    </row>
    <row r="242" spans="3:7" ht="19.5" customHeight="1">
      <c r="C242" s="7"/>
      <c r="D242" s="7"/>
      <c r="E242" s="7"/>
      <c r="F242" s="7"/>
      <c r="G242" s="2"/>
    </row>
    <row r="243" spans="3:7" ht="19.5" customHeight="1">
      <c r="C243" s="7"/>
      <c r="D243" s="7"/>
      <c r="E243" s="7"/>
      <c r="F243" s="7"/>
      <c r="G243" s="2"/>
    </row>
    <row r="244" spans="3:7" ht="19.5" customHeight="1">
      <c r="C244" s="7"/>
      <c r="D244" s="7"/>
      <c r="E244" s="7"/>
      <c r="F244" s="7"/>
      <c r="G244" s="2"/>
    </row>
    <row r="245" spans="3:7" ht="19.5" customHeight="1">
      <c r="C245" s="7"/>
      <c r="D245" s="7"/>
      <c r="E245" s="7"/>
      <c r="F245" s="7"/>
      <c r="G245" s="2"/>
    </row>
    <row r="246" spans="3:7" ht="19.5" customHeight="1">
      <c r="C246" s="7"/>
      <c r="D246" s="7"/>
      <c r="E246" s="7"/>
      <c r="F246" s="7"/>
      <c r="G246" s="2"/>
    </row>
    <row r="247" spans="3:7" ht="19.5" customHeight="1">
      <c r="C247" s="7"/>
      <c r="D247" s="7"/>
      <c r="E247" s="7"/>
      <c r="F247" s="7"/>
      <c r="G247" s="2"/>
    </row>
    <row r="248" spans="3:7" ht="19.5" customHeight="1">
      <c r="C248" s="7"/>
      <c r="D248" s="7"/>
      <c r="E248" s="7"/>
      <c r="F248" s="7"/>
      <c r="G248" s="2"/>
    </row>
    <row r="249" spans="3:7" ht="19.5" customHeight="1">
      <c r="C249" s="7"/>
      <c r="D249" s="7"/>
      <c r="E249" s="7"/>
      <c r="F249" s="7"/>
      <c r="G249" s="2"/>
    </row>
    <row r="250" spans="3:7" ht="19.5" customHeight="1">
      <c r="C250" s="7"/>
      <c r="D250" s="7"/>
      <c r="E250" s="7"/>
      <c r="F250" s="7"/>
      <c r="G250" s="2"/>
    </row>
    <row r="251" spans="3:7" ht="19.5" customHeight="1">
      <c r="C251" s="7"/>
      <c r="D251" s="7"/>
      <c r="E251" s="7"/>
      <c r="F251" s="7"/>
      <c r="G251" s="2"/>
    </row>
    <row r="252" spans="3:7" ht="19.5" customHeight="1">
      <c r="C252" s="7"/>
      <c r="D252" s="7"/>
      <c r="E252" s="7"/>
      <c r="F252" s="7"/>
      <c r="G252" s="2"/>
    </row>
    <row r="253" spans="3:7" ht="19.5" customHeight="1">
      <c r="C253" s="7"/>
      <c r="D253" s="7"/>
      <c r="E253" s="7"/>
      <c r="F253" s="7"/>
      <c r="G253" s="2"/>
    </row>
    <row r="254" spans="3:7" ht="19.5" customHeight="1">
      <c r="C254" s="7"/>
      <c r="D254" s="7"/>
      <c r="E254" s="7"/>
      <c r="F254" s="7"/>
      <c r="G254" s="2"/>
    </row>
    <row r="255" spans="3:7" ht="19.5" customHeight="1">
      <c r="C255" s="7"/>
      <c r="D255" s="7"/>
      <c r="E255" s="7"/>
      <c r="F255" s="7"/>
      <c r="G255" s="2"/>
    </row>
    <row r="256" spans="3:7" ht="19.5" customHeight="1">
      <c r="C256" s="7"/>
      <c r="D256" s="7"/>
      <c r="E256" s="7"/>
      <c r="F256" s="7"/>
      <c r="G256" s="2"/>
    </row>
    <row r="257" spans="3:7" ht="19.5" customHeight="1">
      <c r="C257" s="7"/>
      <c r="D257" s="7"/>
      <c r="E257" s="7"/>
      <c r="F257" s="7"/>
      <c r="G257" s="2"/>
    </row>
    <row r="258" spans="3:7" ht="19.5" customHeight="1">
      <c r="C258" s="7"/>
      <c r="D258" s="7"/>
      <c r="E258" s="7"/>
      <c r="F258" s="7"/>
      <c r="G258" s="2"/>
    </row>
    <row r="259" spans="3:7" ht="19.5" customHeight="1">
      <c r="C259" s="7"/>
      <c r="D259" s="7"/>
      <c r="E259" s="7"/>
      <c r="F259" s="7"/>
      <c r="G259" s="2"/>
    </row>
    <row r="260" spans="3:7" ht="19.5" customHeight="1">
      <c r="C260" s="7"/>
      <c r="D260" s="7"/>
      <c r="E260" s="7"/>
      <c r="F260" s="7"/>
      <c r="G260" s="2"/>
    </row>
    <row r="261" spans="3:7" ht="19.5" customHeight="1">
      <c r="C261" s="7"/>
      <c r="D261" s="7"/>
      <c r="E261" s="7"/>
      <c r="F261" s="7"/>
      <c r="G261" s="2"/>
    </row>
    <row r="262" spans="3:7" ht="19.5" customHeight="1">
      <c r="C262" s="7"/>
      <c r="D262" s="7"/>
      <c r="E262" s="7"/>
      <c r="F262" s="7"/>
      <c r="G262" s="2"/>
    </row>
    <row r="263" spans="3:7" ht="19.5" customHeight="1">
      <c r="C263" s="7"/>
      <c r="D263" s="7"/>
      <c r="E263" s="7"/>
      <c r="F263" s="7"/>
      <c r="G263" s="2"/>
    </row>
    <row r="264" spans="3:7" ht="19.5" customHeight="1">
      <c r="C264" s="7"/>
      <c r="D264" s="7"/>
      <c r="E264" s="7"/>
      <c r="F264" s="7"/>
      <c r="G264" s="2"/>
    </row>
    <row r="265" spans="3:7" ht="19.5" customHeight="1">
      <c r="C265" s="7"/>
      <c r="D265" s="7"/>
      <c r="E265" s="7"/>
      <c r="F265" s="7"/>
      <c r="G265" s="2"/>
    </row>
    <row r="266" spans="3:7" ht="19.5" customHeight="1">
      <c r="C266" s="7"/>
      <c r="D266" s="7"/>
      <c r="E266" s="7"/>
      <c r="F266" s="7"/>
      <c r="G266" s="2"/>
    </row>
    <row r="267" spans="3:7" ht="19.5" customHeight="1">
      <c r="C267" s="7"/>
      <c r="D267" s="7"/>
      <c r="E267" s="7"/>
      <c r="F267" s="7"/>
      <c r="G267" s="2"/>
    </row>
    <row r="268" spans="3:7" ht="19.5" customHeight="1">
      <c r="C268" s="7"/>
      <c r="D268" s="7"/>
      <c r="E268" s="7"/>
      <c r="F268" s="7"/>
      <c r="G268" s="2"/>
    </row>
    <row r="269" spans="3:7" ht="19.5" customHeight="1">
      <c r="C269" s="7"/>
      <c r="D269" s="7"/>
      <c r="E269" s="7"/>
      <c r="F269" s="7"/>
      <c r="G269" s="2"/>
    </row>
    <row r="270" spans="3:7" ht="19.5" customHeight="1">
      <c r="C270" s="7"/>
      <c r="D270" s="7"/>
      <c r="E270" s="7"/>
      <c r="F270" s="7"/>
      <c r="G270" s="2"/>
    </row>
    <row r="271" spans="3:7" ht="19.5" customHeight="1">
      <c r="C271" s="7"/>
      <c r="D271" s="7"/>
      <c r="E271" s="7"/>
      <c r="F271" s="7"/>
      <c r="G271" s="2"/>
    </row>
    <row r="272" spans="3:7" ht="19.5" customHeight="1">
      <c r="C272" s="7"/>
      <c r="D272" s="7"/>
      <c r="E272" s="7"/>
      <c r="F272" s="7"/>
      <c r="G272" s="2"/>
    </row>
    <row r="273" spans="3:7" ht="19.5" customHeight="1">
      <c r="C273" s="7"/>
      <c r="D273" s="7"/>
      <c r="E273" s="7"/>
      <c r="F273" s="7"/>
      <c r="G273" s="2"/>
    </row>
    <row r="274" spans="3:7" ht="19.5" customHeight="1">
      <c r="C274" s="7"/>
      <c r="D274" s="7"/>
      <c r="E274" s="7"/>
      <c r="F274" s="7"/>
      <c r="G274" s="2"/>
    </row>
    <row r="275" spans="3:7" ht="19.5" customHeight="1">
      <c r="C275" s="7"/>
      <c r="D275" s="7"/>
      <c r="E275" s="7"/>
      <c r="F275" s="7"/>
      <c r="G275" s="2"/>
    </row>
    <row r="276" spans="3:7" ht="19.5" customHeight="1">
      <c r="C276" s="7"/>
      <c r="D276" s="7"/>
      <c r="E276" s="7"/>
      <c r="F276" s="7"/>
      <c r="G276" s="2"/>
    </row>
    <row r="277" spans="3:7" ht="19.5" customHeight="1">
      <c r="C277" s="7"/>
      <c r="D277" s="7"/>
      <c r="E277" s="7"/>
      <c r="F277" s="7"/>
      <c r="G277" s="2"/>
    </row>
    <row r="278" spans="3:7" ht="19.5" customHeight="1">
      <c r="C278" s="7"/>
      <c r="D278" s="7"/>
      <c r="E278" s="7"/>
      <c r="F278" s="7"/>
      <c r="G278" s="2"/>
    </row>
    <row r="279" spans="3:7" ht="19.5" customHeight="1">
      <c r="C279" s="7"/>
      <c r="D279" s="7"/>
      <c r="E279" s="7"/>
      <c r="F279" s="7"/>
      <c r="G279" s="2"/>
    </row>
    <row r="280" spans="3:7" ht="19.5" customHeight="1">
      <c r="C280" s="7"/>
      <c r="D280" s="7"/>
      <c r="E280" s="7"/>
      <c r="F280" s="7"/>
      <c r="G280" s="2"/>
    </row>
    <row r="281" spans="3:7" ht="19.5" customHeight="1">
      <c r="C281" s="7"/>
      <c r="D281" s="7"/>
      <c r="E281" s="7"/>
      <c r="F281" s="7"/>
      <c r="G281" s="2"/>
    </row>
    <row r="282" spans="3:7" ht="19.5" customHeight="1">
      <c r="C282" s="7"/>
      <c r="D282" s="7"/>
      <c r="E282" s="7"/>
      <c r="F282" s="7"/>
      <c r="G282" s="2"/>
    </row>
    <row r="283" spans="3:7" ht="19.5" customHeight="1">
      <c r="C283" s="7"/>
      <c r="D283" s="7"/>
      <c r="E283" s="7"/>
      <c r="F283" s="7"/>
      <c r="G283" s="2"/>
    </row>
    <row r="284" spans="3:7" ht="19.5" customHeight="1">
      <c r="C284" s="7"/>
      <c r="D284" s="7"/>
      <c r="E284" s="7"/>
      <c r="F284" s="7"/>
      <c r="G284" s="2"/>
    </row>
    <row r="285" spans="3:7" ht="19.5" customHeight="1">
      <c r="C285" s="7"/>
      <c r="D285" s="7"/>
      <c r="E285" s="7"/>
      <c r="F285" s="7"/>
      <c r="G285" s="2"/>
    </row>
    <row r="286" spans="3:7" ht="19.5" customHeight="1">
      <c r="C286" s="7"/>
      <c r="D286" s="7"/>
      <c r="E286" s="7"/>
      <c r="F286" s="7"/>
      <c r="G286" s="2"/>
    </row>
    <row r="287" spans="3:7" ht="19.5" customHeight="1">
      <c r="C287" s="7"/>
      <c r="D287" s="7"/>
      <c r="E287" s="7"/>
      <c r="F287" s="7"/>
      <c r="G287" s="2"/>
    </row>
    <row r="288" spans="3:7" ht="19.5" customHeight="1">
      <c r="C288" s="7"/>
      <c r="D288" s="7"/>
      <c r="E288" s="7"/>
      <c r="F288" s="7"/>
      <c r="G288" s="2"/>
    </row>
    <row r="289" spans="3:7" ht="19.5" customHeight="1">
      <c r="C289" s="7"/>
      <c r="D289" s="7"/>
      <c r="E289" s="7"/>
      <c r="F289" s="7"/>
      <c r="G289" s="2"/>
    </row>
    <row r="290" spans="3:7" ht="19.5" customHeight="1">
      <c r="C290" s="7"/>
      <c r="D290" s="7"/>
      <c r="E290" s="7"/>
      <c r="F290" s="7"/>
      <c r="G290" s="2"/>
    </row>
    <row r="291" spans="3:7" ht="19.5" customHeight="1">
      <c r="C291" s="7"/>
      <c r="D291" s="7"/>
      <c r="E291" s="7"/>
      <c r="F291" s="7"/>
      <c r="G291" s="2"/>
    </row>
    <row r="292" spans="3:7" ht="19.5" customHeight="1">
      <c r="C292" s="7"/>
      <c r="D292" s="7"/>
      <c r="E292" s="7"/>
      <c r="F292" s="7"/>
      <c r="G292" s="2"/>
    </row>
    <row r="293" spans="3:7" ht="19.5" customHeight="1">
      <c r="C293" s="7"/>
      <c r="D293" s="7"/>
      <c r="E293" s="7"/>
      <c r="F293" s="7"/>
      <c r="G293" s="2"/>
    </row>
    <row r="294" spans="3:7" ht="19.5" customHeight="1">
      <c r="C294" s="7"/>
      <c r="D294" s="7"/>
      <c r="E294" s="7"/>
      <c r="F294" s="7"/>
      <c r="G294" s="2"/>
    </row>
    <row r="295" spans="3:7" ht="19.5" customHeight="1">
      <c r="C295" s="7"/>
      <c r="D295" s="7"/>
      <c r="E295" s="7"/>
      <c r="F295" s="7"/>
      <c r="G295" s="2"/>
    </row>
    <row r="296" spans="3:7" ht="19.5" customHeight="1">
      <c r="C296" s="7"/>
      <c r="D296" s="7"/>
      <c r="E296" s="7"/>
      <c r="F296" s="7"/>
      <c r="G296" s="2"/>
    </row>
    <row r="297" spans="3:7" ht="19.5" customHeight="1">
      <c r="C297" s="7"/>
      <c r="D297" s="7"/>
      <c r="E297" s="7"/>
      <c r="F297" s="7"/>
      <c r="G297" s="2"/>
    </row>
  </sheetData>
  <sheetProtection/>
  <mergeCells count="5">
    <mergeCell ref="E6:G9"/>
    <mergeCell ref="D11:F11"/>
    <mergeCell ref="C14:G14"/>
    <mergeCell ref="C29:G29"/>
    <mergeCell ref="C30:G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2009-11-02_Αξιολόγηση 3ης Αναθεώρησης Τ-0001 _Rev3</dc:title>
  <dc:subject>T-0001_Σύμβαση Μεταφοράς ΔΕΠΑ</dc:subject>
  <dc:creator>ΔΕΣΦΑ (Χατζηγιάννης Πιέρρος)</dc:creator>
  <cp:keywords/>
  <dc:description>---
---</dc:description>
  <cp:lastModifiedBy>m.i.mizi</cp:lastModifiedBy>
  <cp:lastPrinted>2016-04-19T07:19:27Z</cp:lastPrinted>
  <dcterms:created xsi:type="dcterms:W3CDTF">2007-09-07T12:10:55Z</dcterms:created>
  <dcterms:modified xsi:type="dcterms:W3CDTF">2017-12-18T10:53:34Z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No">
    <vt:lpwstr>3</vt:lpwstr>
  </property>
  <property fmtid="{D5CDD505-2E9C-101B-9397-08002B2CF9AE}" pid="3" name="DocID">
    <vt:lpwstr>2185</vt:lpwstr>
  </property>
  <property fmtid="{D5CDD505-2E9C-101B-9397-08002B2CF9AE}" pid="4" name="Author">
    <vt:lpwstr>p. hadjiyiannis</vt:lpwstr>
  </property>
</Properties>
</file>